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defaultThemeVersion="166925"/>
  <xr:revisionPtr revIDLastSave="0" documentId="13_ncr:1_{2417BFDF-0DB2-4E9A-9F72-D06518430B20}" xr6:coauthVersionLast="47" xr6:coauthVersionMax="47" xr10:uidLastSave="{00000000-0000-0000-0000-000000000000}"/>
  <bookViews>
    <workbookView xWindow="28680" yWindow="-120" windowWidth="29040" windowHeight="15720" xr2:uid="{00000000-000D-0000-FFFF-FFFF00000000}"/>
  </bookViews>
  <sheets>
    <sheet name="1. Art. suche" sheetId="23" r:id="rId1"/>
    <sheet name="2. Warzywa i owoce" sheetId="43" r:id="rId2"/>
    <sheet name="3. Drób" sheetId="44" r:id="rId3"/>
    <sheet name="4. Mięso" sheetId="45" r:id="rId4"/>
    <sheet name="5. Nabiał" sheetId="46" r:id="rId5"/>
    <sheet name="6. Pieczywo" sheetId="47" r:id="rId6"/>
    <sheet name="7. Jaja" sheetId="49" r:id="rId7"/>
    <sheet name="8. Ryby" sheetId="52" r:id="rId8"/>
    <sheet name="9. Mrożonki" sheetId="53"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43" l="1"/>
  <c r="F9" i="43"/>
  <c r="H9" i="43" s="1"/>
  <c r="F10" i="43"/>
  <c r="I10" i="43" s="1"/>
  <c r="F11" i="43"/>
  <c r="H11" i="43" s="1"/>
  <c r="I11" i="43" s="1"/>
  <c r="F12" i="43"/>
  <c r="F13" i="43"/>
  <c r="F14" i="43"/>
  <c r="H14" i="43" s="1"/>
  <c r="I14" i="43" s="1"/>
  <c r="F15" i="43"/>
  <c r="F16" i="43"/>
  <c r="F17" i="43"/>
  <c r="F18" i="43"/>
  <c r="F19" i="43"/>
  <c r="F20" i="43"/>
  <c r="F21" i="43"/>
  <c r="F22" i="43"/>
  <c r="F23" i="43"/>
  <c r="F24" i="43"/>
  <c r="F25" i="43"/>
  <c r="F26" i="43"/>
  <c r="F27" i="43"/>
  <c r="F28" i="43"/>
  <c r="F29" i="43"/>
  <c r="F30" i="43"/>
  <c r="F31"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F63" i="43"/>
  <c r="F64" i="43"/>
  <c r="F65" i="43"/>
  <c r="F66" i="43"/>
  <c r="F67" i="43"/>
  <c r="F68" i="43"/>
  <c r="F69" i="43"/>
  <c r="F70" i="43"/>
  <c r="F71" i="43"/>
  <c r="F72" i="43"/>
  <c r="F73" i="43"/>
  <c r="F74" i="43"/>
  <c r="F75" i="43"/>
  <c r="F76" i="43"/>
  <c r="F77" i="43"/>
  <c r="F78" i="43"/>
  <c r="F79" i="43"/>
  <c r="F80" i="43"/>
  <c r="F81" i="43"/>
  <c r="F82" i="43"/>
  <c r="F83" i="43"/>
  <c r="F84" i="43"/>
  <c r="F85" i="43"/>
  <c r="F86" i="43"/>
  <c r="F87" i="43"/>
  <c r="F88" i="43"/>
  <c r="F89" i="43"/>
  <c r="F90" i="43"/>
  <c r="F91" i="43"/>
  <c r="F92" i="43"/>
  <c r="F93" i="43"/>
  <c r="F94" i="43"/>
  <c r="F95" i="43"/>
  <c r="F96" i="43"/>
  <c r="F97" i="43"/>
  <c r="F98" i="43"/>
  <c r="H8" i="43"/>
  <c r="I8" i="43" s="1"/>
  <c r="H10" i="43"/>
  <c r="H12" i="43"/>
  <c r="I12" i="43" s="1"/>
  <c r="H13" i="43"/>
  <c r="I13" i="43" s="1"/>
  <c r="H15" i="43"/>
  <c r="I15" i="43" s="1"/>
  <c r="H16" i="43"/>
  <c r="I16" i="43"/>
  <c r="H17" i="43"/>
  <c r="I17" i="43" s="1"/>
  <c r="H18" i="43"/>
  <c r="I18" i="43" s="1"/>
  <c r="H19" i="43"/>
  <c r="I19" i="43" s="1"/>
  <c r="H20" i="43"/>
  <c r="I20" i="43" s="1"/>
  <c r="H21" i="43"/>
  <c r="I21" i="43"/>
  <c r="H22" i="43"/>
  <c r="I22" i="43" s="1"/>
  <c r="H23" i="43"/>
  <c r="I23" i="43" s="1"/>
  <c r="H24" i="43"/>
  <c r="I24" i="43" s="1"/>
  <c r="H25" i="43"/>
  <c r="I25" i="43"/>
  <c r="H26" i="43"/>
  <c r="I26" i="43" s="1"/>
  <c r="H27" i="43"/>
  <c r="I27" i="43" s="1"/>
  <c r="H28" i="43"/>
  <c r="I28" i="43"/>
  <c r="H29" i="43"/>
  <c r="I29" i="43" s="1"/>
  <c r="H30" i="43"/>
  <c r="I30" i="43"/>
  <c r="H31" i="43"/>
  <c r="I31" i="43" s="1"/>
  <c r="H32" i="43"/>
  <c r="I32" i="43" s="1"/>
  <c r="H33" i="43"/>
  <c r="I33" i="43" s="1"/>
  <c r="H34" i="43"/>
  <c r="I34" i="43" s="1"/>
  <c r="H35" i="43"/>
  <c r="I35" i="43" s="1"/>
  <c r="H36" i="43"/>
  <c r="I36" i="43" s="1"/>
  <c r="H37" i="43"/>
  <c r="I37" i="43" s="1"/>
  <c r="H38" i="43"/>
  <c r="I38" i="43" s="1"/>
  <c r="H39" i="43"/>
  <c r="I39" i="43" s="1"/>
  <c r="H40" i="43"/>
  <c r="I40" i="43" s="1"/>
  <c r="H41" i="43"/>
  <c r="I41" i="43" s="1"/>
  <c r="H42" i="43"/>
  <c r="I42" i="43"/>
  <c r="H43" i="43"/>
  <c r="I43" i="43" s="1"/>
  <c r="H44" i="43"/>
  <c r="I44" i="43"/>
  <c r="H45" i="43"/>
  <c r="I45" i="43"/>
  <c r="H46" i="43"/>
  <c r="I46" i="43" s="1"/>
  <c r="H47" i="43"/>
  <c r="I47" i="43" s="1"/>
  <c r="H48" i="43"/>
  <c r="I48" i="43" s="1"/>
  <c r="H49" i="43"/>
  <c r="I49" i="43" s="1"/>
  <c r="H50" i="43"/>
  <c r="I50" i="43" s="1"/>
  <c r="H51" i="43"/>
  <c r="I51" i="43" s="1"/>
  <c r="H52" i="43"/>
  <c r="I52" i="43" s="1"/>
  <c r="H53" i="43"/>
  <c r="I53" i="43"/>
  <c r="H54" i="43"/>
  <c r="I54" i="43"/>
  <c r="H55" i="43"/>
  <c r="I55" i="43" s="1"/>
  <c r="H56" i="43"/>
  <c r="I56" i="43"/>
  <c r="H57" i="43"/>
  <c r="I57" i="43" s="1"/>
  <c r="H58" i="43"/>
  <c r="I58" i="43" s="1"/>
  <c r="H59" i="43"/>
  <c r="I59" i="43" s="1"/>
  <c r="H60" i="43"/>
  <c r="I60" i="43" s="1"/>
  <c r="H61" i="43"/>
  <c r="I61" i="43" s="1"/>
  <c r="H62" i="43"/>
  <c r="I62" i="43" s="1"/>
  <c r="H63" i="43"/>
  <c r="I63" i="43" s="1"/>
  <c r="H64" i="43"/>
  <c r="I64" i="43"/>
  <c r="H65" i="43"/>
  <c r="I65" i="43" s="1"/>
  <c r="H66" i="43"/>
  <c r="I66" i="43"/>
  <c r="H67" i="43"/>
  <c r="I67" i="43" s="1"/>
  <c r="H68" i="43"/>
  <c r="I68" i="43"/>
  <c r="H69" i="43"/>
  <c r="I69" i="43" s="1"/>
  <c r="H70" i="43"/>
  <c r="I70" i="43" s="1"/>
  <c r="H71" i="43"/>
  <c r="I71" i="43" s="1"/>
  <c r="H72" i="43"/>
  <c r="I72" i="43" s="1"/>
  <c r="H73" i="43"/>
  <c r="I73" i="43" s="1"/>
  <c r="H74" i="43"/>
  <c r="I74" i="43" s="1"/>
  <c r="H75" i="43"/>
  <c r="I75" i="43" s="1"/>
  <c r="H76" i="43"/>
  <c r="I76" i="43" s="1"/>
  <c r="H77" i="43"/>
  <c r="I77" i="43" s="1"/>
  <c r="H78" i="43"/>
  <c r="I78" i="43" s="1"/>
  <c r="H79" i="43"/>
  <c r="I79" i="43" s="1"/>
  <c r="H80" i="43"/>
  <c r="I80" i="43" s="1"/>
  <c r="H81" i="43"/>
  <c r="I81" i="43" s="1"/>
  <c r="H82" i="43"/>
  <c r="I82" i="43"/>
  <c r="H83" i="43"/>
  <c r="I83" i="43" s="1"/>
  <c r="H84" i="43"/>
  <c r="I84" i="43"/>
  <c r="H85" i="43"/>
  <c r="I85" i="43" s="1"/>
  <c r="H86" i="43"/>
  <c r="I86" i="43" s="1"/>
  <c r="H87" i="43"/>
  <c r="I87" i="43" s="1"/>
  <c r="H88" i="43"/>
  <c r="I88" i="43" s="1"/>
  <c r="H89" i="43"/>
  <c r="I89" i="43" s="1"/>
  <c r="H90" i="43"/>
  <c r="I90" i="43" s="1"/>
  <c r="H91" i="43"/>
  <c r="I91" i="43" s="1"/>
  <c r="H92" i="43"/>
  <c r="I92" i="43" s="1"/>
  <c r="H93" i="43"/>
  <c r="I93" i="43" s="1"/>
  <c r="H94" i="43"/>
  <c r="I94" i="43" s="1"/>
  <c r="H95" i="43"/>
  <c r="I95" i="43" s="1"/>
  <c r="H96" i="43"/>
  <c r="I96" i="43" s="1"/>
  <c r="H97" i="43"/>
  <c r="I97" i="43" s="1"/>
  <c r="F8" i="45"/>
  <c r="F25" i="45" s="1"/>
  <c r="F9" i="45"/>
  <c r="F10" i="45"/>
  <c r="H10" i="45" s="1"/>
  <c r="I10" i="45" s="1"/>
  <c r="F11" i="45"/>
  <c r="H11" i="45" s="1"/>
  <c r="F12" i="45"/>
  <c r="H12" i="45" s="1"/>
  <c r="F13" i="45"/>
  <c r="F14" i="45"/>
  <c r="F15" i="45"/>
  <c r="H15" i="45" s="1"/>
  <c r="I15" i="45" s="1"/>
  <c r="F16" i="45"/>
  <c r="F17" i="45"/>
  <c r="F18" i="45"/>
  <c r="H18" i="45" s="1"/>
  <c r="F19" i="45"/>
  <c r="F20" i="45"/>
  <c r="I20" i="45" s="1"/>
  <c r="F21" i="45"/>
  <c r="F22" i="45"/>
  <c r="H22" i="45" s="1"/>
  <c r="I22" i="45" s="1"/>
  <c r="F23" i="45"/>
  <c r="H23" i="45" s="1"/>
  <c r="F24" i="45"/>
  <c r="H24" i="45" s="1"/>
  <c r="I24" i="45" s="1"/>
  <c r="H8" i="45"/>
  <c r="I8" i="45" s="1"/>
  <c r="H9" i="45"/>
  <c r="I9" i="45" s="1"/>
  <c r="H13" i="45"/>
  <c r="I13" i="45" s="1"/>
  <c r="H14" i="45"/>
  <c r="H16" i="45"/>
  <c r="I16" i="45" s="1"/>
  <c r="H17" i="45"/>
  <c r="I17" i="45" s="1"/>
  <c r="H19" i="45"/>
  <c r="I19" i="45" s="1"/>
  <c r="H20" i="45"/>
  <c r="H21" i="45"/>
  <c r="F8" i="53"/>
  <c r="H8" i="53" s="1"/>
  <c r="I8" i="53" s="1"/>
  <c r="F9" i="53"/>
  <c r="F44" i="53" s="1"/>
  <c r="F10" i="53"/>
  <c r="H10" i="53" s="1"/>
  <c r="I10" i="53" s="1"/>
  <c r="F11" i="53"/>
  <c r="H11" i="53" s="1"/>
  <c r="F12" i="53"/>
  <c r="H12" i="53" s="1"/>
  <c r="I12" i="53" s="1"/>
  <c r="F13" i="53"/>
  <c r="F14" i="53"/>
  <c r="F15" i="53"/>
  <c r="H15" i="53" s="1"/>
  <c r="I15" i="53" s="1"/>
  <c r="F16" i="53"/>
  <c r="H16" i="53" s="1"/>
  <c r="I16" i="53" s="1"/>
  <c r="F17" i="53"/>
  <c r="H17" i="53" s="1"/>
  <c r="F18" i="53"/>
  <c r="H18" i="53" s="1"/>
  <c r="I18" i="53" s="1"/>
  <c r="F19" i="53"/>
  <c r="F20" i="53"/>
  <c r="H20" i="53" s="1"/>
  <c r="I20" i="53" s="1"/>
  <c r="F21" i="53"/>
  <c r="F22" i="53"/>
  <c r="F23" i="53"/>
  <c r="H23" i="53" s="1"/>
  <c r="I23" i="53" s="1"/>
  <c r="F24" i="53"/>
  <c r="F25" i="53"/>
  <c r="F26" i="53"/>
  <c r="I26" i="53" s="1"/>
  <c r="F27" i="53"/>
  <c r="F28" i="53"/>
  <c r="H28" i="53" s="1"/>
  <c r="F29" i="53"/>
  <c r="H29" i="53" s="1"/>
  <c r="F30" i="53"/>
  <c r="H30" i="53" s="1"/>
  <c r="I30" i="53" s="1"/>
  <c r="F31" i="53"/>
  <c r="F32" i="53"/>
  <c r="F33" i="53"/>
  <c r="H33" i="53" s="1"/>
  <c r="I33" i="53" s="1"/>
  <c r="F34" i="53"/>
  <c r="H34" i="53" s="1"/>
  <c r="I34" i="53" s="1"/>
  <c r="F35" i="53"/>
  <c r="F36" i="53"/>
  <c r="F37" i="53"/>
  <c r="F38" i="53"/>
  <c r="F39" i="53"/>
  <c r="H39" i="53" s="1"/>
  <c r="I39" i="53" s="1"/>
  <c r="F40" i="53"/>
  <c r="F41" i="53"/>
  <c r="H41" i="53" s="1"/>
  <c r="I41" i="53" s="1"/>
  <c r="F42" i="53"/>
  <c r="H42" i="53" s="1"/>
  <c r="I42" i="53" s="1"/>
  <c r="F43" i="53"/>
  <c r="H13" i="53"/>
  <c r="I13" i="53" s="1"/>
  <c r="H14" i="53"/>
  <c r="H19" i="53"/>
  <c r="I19" i="53" s="1"/>
  <c r="H21" i="53"/>
  <c r="I21" i="53" s="1"/>
  <c r="H24" i="53"/>
  <c r="I24" i="53" s="1"/>
  <c r="H25" i="53"/>
  <c r="I25" i="53" s="1"/>
  <c r="H26" i="53"/>
  <c r="H27" i="53"/>
  <c r="I27" i="53" s="1"/>
  <c r="H31" i="53"/>
  <c r="I31" i="53" s="1"/>
  <c r="H32" i="53"/>
  <c r="H35" i="53"/>
  <c r="I35" i="53" s="1"/>
  <c r="H36" i="53"/>
  <c r="I36" i="53" s="1"/>
  <c r="H37" i="53"/>
  <c r="I37" i="53"/>
  <c r="H38" i="53"/>
  <c r="I38" i="53" s="1"/>
  <c r="H40" i="53"/>
  <c r="I40" i="53" s="1"/>
  <c r="H43" i="53"/>
  <c r="I43" i="53" s="1"/>
  <c r="F8" i="52"/>
  <c r="F9" i="52"/>
  <c r="F10" i="52"/>
  <c r="H10" i="52" s="1"/>
  <c r="I10" i="52" s="1"/>
  <c r="F11" i="52"/>
  <c r="H11" i="52" s="1"/>
  <c r="F12" i="52"/>
  <c r="H12" i="52" s="1"/>
  <c r="I12" i="52" s="1"/>
  <c r="F13" i="52"/>
  <c r="H13" i="52" s="1"/>
  <c r="I13" i="52" s="1"/>
  <c r="F14" i="52"/>
  <c r="H14" i="52" s="1"/>
  <c r="I14" i="52" s="1"/>
  <c r="H8" i="52"/>
  <c r="I8" i="52" s="1"/>
  <c r="H9" i="52"/>
  <c r="F8" i="47"/>
  <c r="F9" i="47"/>
  <c r="H9" i="47" s="1"/>
  <c r="F10" i="47"/>
  <c r="H10" i="47" s="1"/>
  <c r="I10" i="47" s="1"/>
  <c r="F11" i="47"/>
  <c r="F12" i="47"/>
  <c r="H12" i="47" s="1"/>
  <c r="F13" i="47"/>
  <c r="H13" i="47" s="1"/>
  <c r="I13" i="47" s="1"/>
  <c r="F14" i="47"/>
  <c r="F15" i="47"/>
  <c r="F16" i="47"/>
  <c r="H16" i="47" s="1"/>
  <c r="I16" i="47" s="1"/>
  <c r="H8" i="47"/>
  <c r="H11" i="47"/>
  <c r="I11" i="47" s="1"/>
  <c r="H14" i="47"/>
  <c r="I14" i="47" s="1"/>
  <c r="H15" i="47"/>
  <c r="F8" i="46"/>
  <c r="F9" i="46"/>
  <c r="H9" i="46" s="1"/>
  <c r="F10" i="46"/>
  <c r="H10" i="46" s="1"/>
  <c r="I10" i="46" s="1"/>
  <c r="F11" i="46"/>
  <c r="H11" i="46" s="1"/>
  <c r="I11" i="46" s="1"/>
  <c r="F12" i="46"/>
  <c r="H12" i="46" s="1"/>
  <c r="F13" i="46"/>
  <c r="F15" i="46"/>
  <c r="F16" i="46"/>
  <c r="F17" i="46"/>
  <c r="H17" i="46" s="1"/>
  <c r="I17" i="46" s="1"/>
  <c r="F18" i="46"/>
  <c r="H18" i="46" s="1"/>
  <c r="F19" i="46"/>
  <c r="H19" i="46" s="1"/>
  <c r="I19" i="46" s="1"/>
  <c r="F20" i="46"/>
  <c r="H20" i="46" s="1"/>
  <c r="I20" i="46" s="1"/>
  <c r="F21" i="46"/>
  <c r="I21" i="46" s="1"/>
  <c r="F22" i="46"/>
  <c r="F23" i="46"/>
  <c r="F24" i="46"/>
  <c r="H24" i="46" s="1"/>
  <c r="F25" i="46"/>
  <c r="H25" i="46" s="1"/>
  <c r="F26" i="46"/>
  <c r="H26" i="46" s="1"/>
  <c r="I26" i="46" s="1"/>
  <c r="F27" i="46"/>
  <c r="F28" i="46"/>
  <c r="H28" i="46" s="1"/>
  <c r="I28" i="46" s="1"/>
  <c r="F29" i="46"/>
  <c r="H13" i="46"/>
  <c r="I13" i="46" s="1"/>
  <c r="H15" i="46"/>
  <c r="I15" i="46" s="1"/>
  <c r="H16" i="46"/>
  <c r="H21" i="46"/>
  <c r="H22" i="46"/>
  <c r="I22" i="46" s="1"/>
  <c r="H23" i="46"/>
  <c r="I23" i="46" s="1"/>
  <c r="H29" i="46"/>
  <c r="I29" i="46" s="1"/>
  <c r="F8" i="44"/>
  <c r="H8" i="44" s="1"/>
  <c r="I8" i="44" s="1"/>
  <c r="F9" i="44"/>
  <c r="F10" i="44"/>
  <c r="H10" i="44" s="1"/>
  <c r="F11" i="44"/>
  <c r="F12" i="44"/>
  <c r="H12" i="44" s="1"/>
  <c r="F13" i="44"/>
  <c r="H13" i="44" s="1"/>
  <c r="I13" i="44" s="1"/>
  <c r="F14" i="44"/>
  <c r="I14" i="44" s="1"/>
  <c r="F15" i="44"/>
  <c r="H15" i="44" s="1"/>
  <c r="F16" i="44"/>
  <c r="H16" i="44" s="1"/>
  <c r="I16" i="44" s="1"/>
  <c r="F17" i="44"/>
  <c r="H17" i="44" s="1"/>
  <c r="I17" i="44" s="1"/>
  <c r="F18" i="44"/>
  <c r="H9" i="44"/>
  <c r="I9" i="44"/>
  <c r="H14" i="44"/>
  <c r="F9" i="49"/>
  <c r="F8" i="23"/>
  <c r="H8" i="23" s="1"/>
  <c r="I8" i="23" s="1"/>
  <c r="F9" i="23"/>
  <c r="F10" i="23"/>
  <c r="H10" i="23" s="1"/>
  <c r="I10" i="23" s="1"/>
  <c r="F11" i="23"/>
  <c r="H11" i="23" s="1"/>
  <c r="I11" i="23" s="1"/>
  <c r="F12" i="23"/>
  <c r="F13" i="23"/>
  <c r="F14" i="23"/>
  <c r="H14" i="23" s="1"/>
  <c r="I14" i="23" s="1"/>
  <c r="F15" i="23"/>
  <c r="H15" i="23" s="1"/>
  <c r="I15" i="23" s="1"/>
  <c r="F16" i="23"/>
  <c r="F17" i="23"/>
  <c r="F18" i="23"/>
  <c r="F19" i="23"/>
  <c r="F20" i="23"/>
  <c r="F21" i="23"/>
  <c r="H21" i="23" s="1"/>
  <c r="I21" i="23" s="1"/>
  <c r="F22" i="23"/>
  <c r="F23" i="23"/>
  <c r="H23" i="23" s="1"/>
  <c r="I23" i="23" s="1"/>
  <c r="F24" i="23"/>
  <c r="H24" i="23" s="1"/>
  <c r="F25" i="23"/>
  <c r="F26" i="23"/>
  <c r="F27" i="23"/>
  <c r="F28" i="23"/>
  <c r="H28" i="23" s="1"/>
  <c r="I28" i="23" s="1"/>
  <c r="F29" i="23"/>
  <c r="H29" i="23" s="1"/>
  <c r="I29" i="23" s="1"/>
  <c r="F30" i="23"/>
  <c r="H30" i="23" s="1"/>
  <c r="F31" i="23"/>
  <c r="H31" i="23" s="1"/>
  <c r="I31" i="23" s="1"/>
  <c r="F32" i="23"/>
  <c r="H32" i="23" s="1"/>
  <c r="I32" i="23" s="1"/>
  <c r="F33" i="23"/>
  <c r="H33" i="23" s="1"/>
  <c r="I33" i="23" s="1"/>
  <c r="F34" i="23"/>
  <c r="F35" i="23"/>
  <c r="F36" i="23"/>
  <c r="F37" i="23"/>
  <c r="F38" i="23"/>
  <c r="H38" i="23" s="1"/>
  <c r="I38" i="23" s="1"/>
  <c r="F39" i="23"/>
  <c r="H39" i="23" s="1"/>
  <c r="F40" i="23"/>
  <c r="H40" i="23" s="1"/>
  <c r="I40" i="23" s="1"/>
  <c r="F41" i="23"/>
  <c r="H41" i="23" s="1"/>
  <c r="I41" i="23" s="1"/>
  <c r="F42" i="23"/>
  <c r="H42" i="23" s="1"/>
  <c r="F43" i="23"/>
  <c r="F44" i="23"/>
  <c r="F45" i="23"/>
  <c r="F46" i="23"/>
  <c r="H46" i="23" s="1"/>
  <c r="I46" i="23" s="1"/>
  <c r="F47" i="23"/>
  <c r="H47" i="23" s="1"/>
  <c r="I47" i="23" s="1"/>
  <c r="F48" i="23"/>
  <c r="I48" i="23" s="1"/>
  <c r="F49" i="23"/>
  <c r="F50" i="23"/>
  <c r="H50" i="23" s="1"/>
  <c r="I50" i="23" s="1"/>
  <c r="F51" i="23"/>
  <c r="H51" i="23" s="1"/>
  <c r="I51" i="23" s="1"/>
  <c r="F52" i="23"/>
  <c r="F53" i="23"/>
  <c r="H53" i="23" s="1"/>
  <c r="I53" i="23" s="1"/>
  <c r="F54" i="23"/>
  <c r="F55" i="23"/>
  <c r="H55" i="23" s="1"/>
  <c r="I55" i="23" s="1"/>
  <c r="F56" i="23"/>
  <c r="F57" i="23"/>
  <c r="F58" i="23"/>
  <c r="F59" i="23"/>
  <c r="H59" i="23" s="1"/>
  <c r="I59" i="23" s="1"/>
  <c r="F60" i="23"/>
  <c r="H60" i="23" s="1"/>
  <c r="F61" i="23"/>
  <c r="H61" i="23" s="1"/>
  <c r="I61" i="23" s="1"/>
  <c r="F62" i="23"/>
  <c r="H62" i="23" s="1"/>
  <c r="I62" i="23" s="1"/>
  <c r="F63" i="23"/>
  <c r="F64" i="23"/>
  <c r="H64" i="23" s="1"/>
  <c r="I64" i="23" s="1"/>
  <c r="F65" i="23"/>
  <c r="H65" i="23" s="1"/>
  <c r="I65" i="23" s="1"/>
  <c r="F66" i="23"/>
  <c r="F67" i="23"/>
  <c r="F68" i="23"/>
  <c r="H68" i="23" s="1"/>
  <c r="I68" i="23" s="1"/>
  <c r="F69" i="23"/>
  <c r="H69" i="23" s="1"/>
  <c r="I69" i="23" s="1"/>
  <c r="F70" i="23"/>
  <c r="H70" i="23" s="1"/>
  <c r="I70" i="23" s="1"/>
  <c r="F71" i="23"/>
  <c r="H71" i="23" s="1"/>
  <c r="I71" i="23" s="1"/>
  <c r="F72" i="23"/>
  <c r="H72" i="23" s="1"/>
  <c r="F73" i="23"/>
  <c r="F74" i="23"/>
  <c r="F75" i="23"/>
  <c r="F76" i="23"/>
  <c r="F77" i="23"/>
  <c r="H77" i="23" s="1"/>
  <c r="I77" i="23" s="1"/>
  <c r="F78" i="23"/>
  <c r="H78" i="23" s="1"/>
  <c r="F79" i="23"/>
  <c r="H79" i="23" s="1"/>
  <c r="I79" i="23" s="1"/>
  <c r="F80" i="23"/>
  <c r="H80" i="23" s="1"/>
  <c r="I80" i="23" s="1"/>
  <c r="F81" i="23"/>
  <c r="F82" i="23"/>
  <c r="H82" i="23" s="1"/>
  <c r="I82" i="23" s="1"/>
  <c r="F83" i="23"/>
  <c r="H83" i="23" s="1"/>
  <c r="I83" i="23" s="1"/>
  <c r="F84" i="23"/>
  <c r="F85" i="23"/>
  <c r="F86" i="23"/>
  <c r="H86" i="23" s="1"/>
  <c r="I86" i="23" s="1"/>
  <c r="F87" i="23"/>
  <c r="H87" i="23" s="1"/>
  <c r="I87" i="23" s="1"/>
  <c r="F88" i="23"/>
  <c r="F89" i="23"/>
  <c r="F90" i="23"/>
  <c r="F91" i="23"/>
  <c r="F92" i="23"/>
  <c r="F93" i="23"/>
  <c r="H93" i="23" s="1"/>
  <c r="I93" i="23" s="1"/>
  <c r="F94" i="23"/>
  <c r="F95" i="23"/>
  <c r="H95" i="23" s="1"/>
  <c r="I95" i="23" s="1"/>
  <c r="F96" i="23"/>
  <c r="F97" i="23"/>
  <c r="F98" i="23"/>
  <c r="F99" i="23"/>
  <c r="F100" i="23"/>
  <c r="H100" i="23" s="1"/>
  <c r="I100" i="23" s="1"/>
  <c r="F101" i="23"/>
  <c r="H101" i="23" s="1"/>
  <c r="I101" i="23" s="1"/>
  <c r="F102" i="23"/>
  <c r="H102" i="23" s="1"/>
  <c r="F103" i="23"/>
  <c r="H103" i="23" s="1"/>
  <c r="I103" i="23" s="1"/>
  <c r="F104" i="23"/>
  <c r="H104" i="23" s="1"/>
  <c r="I104" i="23" s="1"/>
  <c r="F105" i="23"/>
  <c r="H105" i="23" s="1"/>
  <c r="I105" i="23" s="1"/>
  <c r="F106" i="23"/>
  <c r="F107" i="23"/>
  <c r="F108" i="23"/>
  <c r="F109" i="23"/>
  <c r="F110" i="23"/>
  <c r="H110" i="23" s="1"/>
  <c r="I110" i="23" s="1"/>
  <c r="F111" i="23"/>
  <c r="H111" i="23" s="1"/>
  <c r="F112" i="23"/>
  <c r="H112" i="23" s="1"/>
  <c r="I112" i="23" s="1"/>
  <c r="F113" i="23"/>
  <c r="H113" i="23" s="1"/>
  <c r="I113" i="23" s="1"/>
  <c r="F114" i="23"/>
  <c r="H114" i="23" s="1"/>
  <c r="F115" i="23"/>
  <c r="F116" i="23"/>
  <c r="F117" i="23"/>
  <c r="F118" i="23"/>
  <c r="H118" i="23" s="1"/>
  <c r="I118" i="23" s="1"/>
  <c r="F119" i="23"/>
  <c r="H119" i="23" s="1"/>
  <c r="I119" i="23" s="1"/>
  <c r="F120" i="23"/>
  <c r="I120" i="23" s="1"/>
  <c r="F121" i="23"/>
  <c r="F122" i="23"/>
  <c r="H122" i="23" s="1"/>
  <c r="I122" i="23" s="1"/>
  <c r="F123" i="23"/>
  <c r="H123" i="23" s="1"/>
  <c r="I123" i="23" s="1"/>
  <c r="F124" i="23"/>
  <c r="F125" i="23"/>
  <c r="H125" i="23" s="1"/>
  <c r="I125" i="23" s="1"/>
  <c r="F126" i="23"/>
  <c r="F127" i="23"/>
  <c r="H127" i="23" s="1"/>
  <c r="I127" i="23" s="1"/>
  <c r="F128" i="23"/>
  <c r="F129" i="23"/>
  <c r="F130" i="23"/>
  <c r="F131" i="23"/>
  <c r="H131" i="23" s="1"/>
  <c r="I131" i="23" s="1"/>
  <c r="F132" i="23"/>
  <c r="H132" i="23" s="1"/>
  <c r="F133" i="23"/>
  <c r="H133" i="23" s="1"/>
  <c r="I133" i="23" s="1"/>
  <c r="F134" i="23"/>
  <c r="H134" i="23" s="1"/>
  <c r="I134" i="23" s="1"/>
  <c r="F135" i="23"/>
  <c r="F136" i="23"/>
  <c r="H136" i="23" s="1"/>
  <c r="I136" i="23" s="1"/>
  <c r="F137" i="23"/>
  <c r="H137" i="23" s="1"/>
  <c r="I137" i="23" s="1"/>
  <c r="F138" i="23"/>
  <c r="F139" i="23"/>
  <c r="F140" i="23"/>
  <c r="H140" i="23" s="1"/>
  <c r="I140" i="23" s="1"/>
  <c r="F141" i="23"/>
  <c r="H141" i="23" s="1"/>
  <c r="I141" i="23" s="1"/>
  <c r="F142" i="23"/>
  <c r="H142" i="23" s="1"/>
  <c r="I142" i="23" s="1"/>
  <c r="F143" i="23"/>
  <c r="H143" i="23" s="1"/>
  <c r="I143" i="23" s="1"/>
  <c r="F144" i="23"/>
  <c r="H144" i="23" s="1"/>
  <c r="F145" i="23"/>
  <c r="F146" i="23"/>
  <c r="F147" i="23"/>
  <c r="F148" i="23"/>
  <c r="F149" i="23"/>
  <c r="H149" i="23" s="1"/>
  <c r="I149" i="23" s="1"/>
  <c r="F150" i="23"/>
  <c r="H150" i="23" s="1"/>
  <c r="F151" i="23"/>
  <c r="H151" i="23" s="1"/>
  <c r="I151" i="23" s="1"/>
  <c r="F152" i="23"/>
  <c r="H152" i="23" s="1"/>
  <c r="I152" i="23" s="1"/>
  <c r="F153" i="23"/>
  <c r="H9" i="23"/>
  <c r="H12" i="23"/>
  <c r="I12" i="23"/>
  <c r="H13" i="23"/>
  <c r="I13" i="23" s="1"/>
  <c r="H16" i="23"/>
  <c r="I16" i="23" s="1"/>
  <c r="H17" i="23"/>
  <c r="I17" i="23" s="1"/>
  <c r="H18" i="23"/>
  <c r="H19" i="23"/>
  <c r="I19" i="23" s="1"/>
  <c r="H20" i="23"/>
  <c r="I20" i="23" s="1"/>
  <c r="H22" i="23"/>
  <c r="I22" i="23" s="1"/>
  <c r="H25" i="23"/>
  <c r="I25" i="23" s="1"/>
  <c r="H26" i="23"/>
  <c r="I26" i="23" s="1"/>
  <c r="H27" i="23"/>
  <c r="H34" i="23"/>
  <c r="I34" i="23" s="1"/>
  <c r="H35" i="23"/>
  <c r="I35" i="23" s="1"/>
  <c r="H36" i="23"/>
  <c r="H37" i="23"/>
  <c r="I37" i="23" s="1"/>
  <c r="H43" i="23"/>
  <c r="I43" i="23" s="1"/>
  <c r="H44" i="23"/>
  <c r="I44" i="23" s="1"/>
  <c r="H45" i="23"/>
  <c r="H48" i="23"/>
  <c r="H49" i="23"/>
  <c r="I49" i="23" s="1"/>
  <c r="H52" i="23"/>
  <c r="I52" i="23" s="1"/>
  <c r="H56" i="23"/>
  <c r="I56" i="23" s="1"/>
  <c r="H57" i="23"/>
  <c r="I57" i="23" s="1"/>
  <c r="H58" i="23"/>
  <c r="I58" i="23" s="1"/>
  <c r="H66" i="23"/>
  <c r="I66" i="23"/>
  <c r="H67" i="23"/>
  <c r="I67" i="23" s="1"/>
  <c r="H73" i="23"/>
  <c r="I73" i="23" s="1"/>
  <c r="H74" i="23"/>
  <c r="I74" i="23" s="1"/>
  <c r="H75" i="23"/>
  <c r="I75" i="23"/>
  <c r="H76" i="23"/>
  <c r="I76" i="23" s="1"/>
  <c r="H81" i="23"/>
  <c r="H84" i="23"/>
  <c r="I84" i="23"/>
  <c r="H85" i="23"/>
  <c r="I85" i="23" s="1"/>
  <c r="H88" i="23"/>
  <c r="I88" i="23" s="1"/>
  <c r="H89" i="23"/>
  <c r="I89" i="23" s="1"/>
  <c r="H90" i="23"/>
  <c r="H91" i="23"/>
  <c r="I91" i="23" s="1"/>
  <c r="H92" i="23"/>
  <c r="I92" i="23" s="1"/>
  <c r="H94" i="23"/>
  <c r="I94" i="23" s="1"/>
  <c r="H97" i="23"/>
  <c r="I97" i="23" s="1"/>
  <c r="H98" i="23"/>
  <c r="I98" i="23" s="1"/>
  <c r="H99" i="23"/>
  <c r="H106" i="23"/>
  <c r="I106" i="23" s="1"/>
  <c r="H107" i="23"/>
  <c r="I107" i="23" s="1"/>
  <c r="H108" i="23"/>
  <c r="H109" i="23"/>
  <c r="I109" i="23" s="1"/>
  <c r="H115" i="23"/>
  <c r="I115" i="23" s="1"/>
  <c r="H116" i="23"/>
  <c r="I116" i="23" s="1"/>
  <c r="H117" i="23"/>
  <c r="H120" i="23"/>
  <c r="H121" i="23"/>
  <c r="I121" i="23" s="1"/>
  <c r="H124" i="23"/>
  <c r="I124" i="23" s="1"/>
  <c r="H128" i="23"/>
  <c r="I128" i="23" s="1"/>
  <c r="H129" i="23"/>
  <c r="I129" i="23" s="1"/>
  <c r="H130" i="23"/>
  <c r="I130" i="23" s="1"/>
  <c r="H138" i="23"/>
  <c r="I138" i="23"/>
  <c r="H139" i="23"/>
  <c r="I139" i="23" s="1"/>
  <c r="H145" i="23"/>
  <c r="I145" i="23" s="1"/>
  <c r="H146" i="23"/>
  <c r="I146" i="23" s="1"/>
  <c r="H147" i="23"/>
  <c r="I147" i="23"/>
  <c r="H148" i="23"/>
  <c r="I148" i="23" s="1"/>
  <c r="H153" i="23"/>
  <c r="I9" i="43" l="1"/>
  <c r="I98" i="43"/>
  <c r="H98" i="43"/>
  <c r="I63" i="23"/>
  <c r="I54" i="23"/>
  <c r="I32" i="53"/>
  <c r="I8" i="47"/>
  <c r="I17" i="47" s="1"/>
  <c r="I14" i="45"/>
  <c r="I126" i="23"/>
  <c r="H126" i="23"/>
  <c r="I117" i="23"/>
  <c r="I45" i="23"/>
  <c r="I108" i="23"/>
  <c r="I36" i="23"/>
  <c r="I16" i="46"/>
  <c r="I15" i="47"/>
  <c r="I28" i="53"/>
  <c r="I14" i="53"/>
  <c r="I21" i="45"/>
  <c r="H54" i="23"/>
  <c r="I111" i="23"/>
  <c r="I102" i="23"/>
  <c r="I39" i="23"/>
  <c r="I30" i="23"/>
  <c r="I99" i="23"/>
  <c r="I27" i="23"/>
  <c r="H9" i="53"/>
  <c r="I9" i="53" s="1"/>
  <c r="H135" i="23"/>
  <c r="I135" i="23" s="1"/>
  <c r="I90" i="23"/>
  <c r="I18" i="23"/>
  <c r="H8" i="46"/>
  <c r="I8" i="46" s="1"/>
  <c r="I9" i="52"/>
  <c r="I27" i="46"/>
  <c r="H63" i="23"/>
  <c r="I153" i="23"/>
  <c r="I81" i="23"/>
  <c r="I9" i="23"/>
  <c r="H11" i="44"/>
  <c r="H18" i="44" s="1"/>
  <c r="H27" i="46"/>
  <c r="I17" i="53"/>
  <c r="I144" i="23"/>
  <c r="I72" i="23"/>
  <c r="I23" i="45"/>
  <c r="I12" i="45"/>
  <c r="I18" i="45"/>
  <c r="I11" i="45"/>
  <c r="I25" i="45"/>
  <c r="H25" i="45"/>
  <c r="I29" i="53"/>
  <c r="I11" i="53"/>
  <c r="H22" i="53"/>
  <c r="H44" i="53" s="1"/>
  <c r="I11" i="52"/>
  <c r="F15" i="52"/>
  <c r="I15" i="52"/>
  <c r="H15" i="52"/>
  <c r="H17" i="47"/>
  <c r="I9" i="47"/>
  <c r="F17" i="47"/>
  <c r="I12" i="47"/>
  <c r="H30" i="46"/>
  <c r="I9" i="46"/>
  <c r="F30" i="46"/>
  <c r="I25" i="46"/>
  <c r="I18" i="46"/>
  <c r="I24" i="46"/>
  <c r="I12" i="46"/>
  <c r="I12" i="44"/>
  <c r="I15" i="44"/>
  <c r="I10" i="44"/>
  <c r="H9" i="49"/>
  <c r="F154" i="23"/>
  <c r="I150" i="23"/>
  <c r="I132" i="23"/>
  <c r="I114" i="23"/>
  <c r="I78" i="23"/>
  <c r="I60" i="23"/>
  <c r="H96" i="23"/>
  <c r="I96" i="23" s="1"/>
  <c r="I42" i="23"/>
  <c r="I24" i="23"/>
  <c r="I30" i="46" l="1"/>
  <c r="I22" i="53"/>
  <c r="I44" i="53" s="1"/>
  <c r="I11" i="44"/>
  <c r="I18" i="44"/>
  <c r="I154" i="23"/>
  <c r="I9" i="49"/>
  <c r="H154" i="23"/>
  <c r="F8" i="49" l="1"/>
  <c r="H8" i="49" l="1"/>
  <c r="F10" i="49"/>
  <c r="I8" i="49" l="1"/>
  <c r="I10" i="49" s="1"/>
  <c r="H10" i="49"/>
</calcChain>
</file>

<file path=xl/sharedStrings.xml><?xml version="1.0" encoding="utf-8"?>
<sst xmlns="http://schemas.openxmlformats.org/spreadsheetml/2006/main" count="942" uniqueCount="364">
  <si>
    <t>Lp</t>
  </si>
  <si>
    <t>nazwa artykułu</t>
  </si>
  <si>
    <t>jednostka miary</t>
  </si>
  <si>
    <t>ilość</t>
  </si>
  <si>
    <t>kg</t>
  </si>
  <si>
    <t>szt.</t>
  </si>
  <si>
    <t>RAZEM</t>
  </si>
  <si>
    <t>wartość netto [zł]</t>
  </si>
  <si>
    <t>stawka podatku VAT [%]</t>
  </si>
  <si>
    <t>wartość podatku VAT [zł]</t>
  </si>
  <si>
    <t>wartość brutto [zł]</t>
  </si>
  <si>
    <t>A</t>
  </si>
  <si>
    <t>B</t>
  </si>
  <si>
    <t>C</t>
  </si>
  <si>
    <t>D</t>
  </si>
  <si>
    <t>E</t>
  </si>
  <si>
    <t>G</t>
  </si>
  <si>
    <t>F (= D x E)</t>
  </si>
  <si>
    <t>I (= F + H)</t>
  </si>
  <si>
    <t>cena jednostkowa netto [zł]</t>
  </si>
  <si>
    <t>(nazwa Wykonawcy/Wykonawców)</t>
  </si>
  <si>
    <t>H (= F x G)</t>
  </si>
  <si>
    <t>Formularz asortymentowo-cenowy - Część 1</t>
  </si>
  <si>
    <t>Formularz asortymentowo-cenowy - Część 2</t>
  </si>
  <si>
    <t>Formularz asortymentowo-cenowy - Część 3</t>
  </si>
  <si>
    <t>Formularz asortymentowo-cenowy - Część 4</t>
  </si>
  <si>
    <t>Formularz asortymentowo-cenowy - Część 5</t>
  </si>
  <si>
    <t>Część 5 - Nabiał</t>
  </si>
  <si>
    <t>Formularz asortymentowo-cenowy - Część 6</t>
  </si>
  <si>
    <t>pęczek</t>
  </si>
  <si>
    <t>Część 2 - Warzywa i owoce</t>
  </si>
  <si>
    <t>Część 1 - Artykuły suche i inne</t>
  </si>
  <si>
    <t>Część 3 - Drób</t>
  </si>
  <si>
    <t>Część 4 - Mięso i wędliny</t>
  </si>
  <si>
    <t>Formularz asortymentowo-cenowy - Część 7</t>
  </si>
  <si>
    <t>cukier 1kg</t>
  </si>
  <si>
    <t>groch łupany</t>
  </si>
  <si>
    <t>koncentrat pomidorowy 200g</t>
  </si>
  <si>
    <t>liść laurowy 10g</t>
  </si>
  <si>
    <t>majeranek 14g</t>
  </si>
  <si>
    <t>makaron świderki z pszenicy durum</t>
  </si>
  <si>
    <t>mąka pszenna typ 450, 500</t>
  </si>
  <si>
    <t>olej rzepakowy 100% ratyfikowany, z pierwszego tłoczenia, filtrowany na zimno, ze znakiem jakości Q - opak. 1 litr</t>
  </si>
  <si>
    <t>pieprz naturalny mielony 20g</t>
  </si>
  <si>
    <t>makaron nitki z pszenicy durum</t>
  </si>
  <si>
    <t>kasza gryczana</t>
  </si>
  <si>
    <t>ziele angielskie 15g</t>
  </si>
  <si>
    <t>ocet 0,5 l</t>
  </si>
  <si>
    <t>chrzan 185g</t>
  </si>
  <si>
    <t>musztarda sarepska 185g</t>
  </si>
  <si>
    <t>kasza pęczak</t>
  </si>
  <si>
    <t xml:space="preserve">szt. </t>
  </si>
  <si>
    <t>sól 1kg</t>
  </si>
  <si>
    <t>papryka słodka mielona 20g</t>
  </si>
  <si>
    <t>sok ze słomką jabłkowy, pomarańczowy 100% z zagęszczonego soku jabłkowego, pomarańczowego, bez dodatku cukru i substancji słodzących</t>
  </si>
  <si>
    <t>cebula</t>
  </si>
  <si>
    <t>kapusta pekińska</t>
  </si>
  <si>
    <t>ogórek kiszony, opakowanie wiadro 3kg</t>
  </si>
  <si>
    <t>mandarynki dostawa XII,I</t>
  </si>
  <si>
    <t>por</t>
  </si>
  <si>
    <t>pietruszka</t>
  </si>
  <si>
    <t>sałata masłowa  I klasa                                      dostawa V,VI,IX,X</t>
  </si>
  <si>
    <t>seler</t>
  </si>
  <si>
    <t>rzodkiewka</t>
  </si>
  <si>
    <t xml:space="preserve">pęczek </t>
  </si>
  <si>
    <t>papryka czerwona klasa I, owoc min. 150g, jędrny, bez wad skórki, intensywnie wybarwiony na kolor czerwony</t>
  </si>
  <si>
    <t>botwinka</t>
  </si>
  <si>
    <t>kapusta młoda dostawa V, VI</t>
  </si>
  <si>
    <t>szczypiorek</t>
  </si>
  <si>
    <t>banany</t>
  </si>
  <si>
    <t>gruszki dostawa IX,X,XI</t>
  </si>
  <si>
    <t>filet z piersi kurczaka, bez skóry i kości</t>
  </si>
  <si>
    <t>słonina bez skóry</t>
  </si>
  <si>
    <t>masło roślinne 250g</t>
  </si>
  <si>
    <t>twaróg półtłusty w pergaminie</t>
  </si>
  <si>
    <t>chleb pszenny krojony 500 g</t>
  </si>
  <si>
    <t>Część 7 - Jaja</t>
  </si>
  <si>
    <t>Dostawa artykułów żywnościowych do Zespołu Szkół Nr 2 z Oddziałami Integracyjnymi w Pułtusku w podziale na 10 części</t>
  </si>
  <si>
    <t>bułka tarta</t>
  </si>
  <si>
    <t>fasola drobna biała</t>
  </si>
  <si>
    <t>kasza jęczmienna gruba</t>
  </si>
  <si>
    <t>Makaron zacierka 250 g</t>
  </si>
  <si>
    <t>ryż biały 1kg</t>
  </si>
  <si>
    <t>Przyprawa do mięs 15 g</t>
  </si>
  <si>
    <t>woda mineralna naturalna, nisko lub średniomineralizowana - niegazowana 500 ml</t>
  </si>
  <si>
    <t>szczaw konserwowy krojony</t>
  </si>
  <si>
    <t>Papryka ostra 15 g</t>
  </si>
  <si>
    <t>Przyprawa do kurczaka 15 g</t>
  </si>
  <si>
    <t>Majonez sałatkowy 900 ml</t>
  </si>
  <si>
    <t>Sos słodko kwaśny 250 g</t>
  </si>
  <si>
    <t>Ogórek korniszon słoik 0,9 l</t>
  </si>
  <si>
    <t>Czekolada mleczna 100 g</t>
  </si>
  <si>
    <t>Czekolada z nadzieniem truskawkowym 100 g</t>
  </si>
  <si>
    <t>Zupa barszcz biały bez konserwantów</t>
  </si>
  <si>
    <t>Zupa żurek bez konserwantów</t>
  </si>
  <si>
    <t>Syrop owocowy 430 ml</t>
  </si>
  <si>
    <t>Kwasek cytrynowy 20 g</t>
  </si>
  <si>
    <t>kapusta biała</t>
  </si>
  <si>
    <t xml:space="preserve">koper </t>
  </si>
  <si>
    <t>marchew</t>
  </si>
  <si>
    <t>natka pietruszki</t>
  </si>
  <si>
    <t>ogórek zielony                                          dostawa  IV,V,VI,IX</t>
  </si>
  <si>
    <t>ogórek zielony                                           dostawa  X,XI,XII,I,II,III</t>
  </si>
  <si>
    <t>pomidor                                                     dostawa V,VI,IX</t>
  </si>
  <si>
    <t>pomidor                                                     dostawa X,XI,XII,I,II,III</t>
  </si>
  <si>
    <t>jabłka</t>
  </si>
  <si>
    <t>Pomarańcza I, XII</t>
  </si>
  <si>
    <t>Śliwka deserowa</t>
  </si>
  <si>
    <t>Brzoskwinia</t>
  </si>
  <si>
    <t>Kapusta czerwona</t>
  </si>
  <si>
    <t>Ćwiartka z kurczaka</t>
  </si>
  <si>
    <t xml:space="preserve">Udziec z indyka pozbawiony skóry i kości </t>
  </si>
  <si>
    <t>Pałka z kurczaka</t>
  </si>
  <si>
    <t>łopatka bez kości, bez skóry, całkowicie odkostniona, bez tłuszczu pachowego, pozbawiona ścięgien</t>
  </si>
  <si>
    <t>schab środkowy bez kości, bez osłonki tłuszczowej</t>
  </si>
  <si>
    <t>szynka bez kości, skóry, tłuszczu, ścięgien, jeden kawałek min. 0,8 kg</t>
  </si>
  <si>
    <t>Mięso wieprzowe bez kości kl. IIa</t>
  </si>
  <si>
    <t>kiełbasa cienka zaw. mięsa wieprz. min 80% i nie więcej niż 10g tłuszczu/100 g produktu gotowego</t>
  </si>
  <si>
    <t>śmietana do zup, sosów i sałatek 18%, zawartość w 100g: min. Białko 2,7g, węglowodany 4,8g, tłuszcz 18g, wartość energetyczna 192 g w 100g produktu, opakowanie 400 ml, bez żelatyny wieprzowej i skrobi modyfikowanej kukurydzianej</t>
  </si>
  <si>
    <t>śmietana 30% 200g, skład śmiet.30%, stabilizator - karagen</t>
  </si>
  <si>
    <t>jogurt naturalny 370 g o smaku łagodnym bez cukru</t>
  </si>
  <si>
    <t>Pączki z nadzieniem 100 g</t>
  </si>
  <si>
    <t>Bułki słodkie 100 g</t>
  </si>
  <si>
    <t>Część 6 - Pieczywo i wyroby cukiernicze</t>
  </si>
  <si>
    <t>jaja kurze z chowu wolnowybiegowego rozm. L 
waga od 63 do 73 gram</t>
  </si>
  <si>
    <t>ziemniaki worek 15 kg - ziemniaki jadalne o średnicy podłużnej min. 6cm i poprzecznej min.5cm. Bulwa ziemniak cała, zdrowa (bez oznak pleśni i gnicia), czysta, wolna od szkodników i uszkodzeń spowodowanych przez szkodniki, nieprzerośnięta kiełkami i perzem worek 15 kg</t>
  </si>
  <si>
    <t>ziemniaki młode - worek 15 kg</t>
  </si>
  <si>
    <t>filet z ryby Miruna – bez skóry, bez glazury</t>
  </si>
  <si>
    <t>filet z ryby Morszczuk -  bez glazury</t>
  </si>
  <si>
    <t>truskawki polskie op. 2,5 kg</t>
  </si>
  <si>
    <t>mieszanka kompotowa op. 2,5 kg</t>
  </si>
  <si>
    <t>kalafior 2,5 kg</t>
  </si>
  <si>
    <t xml:space="preserve">pierogi z serem </t>
  </si>
  <si>
    <t>Pierogi z truskawkami</t>
  </si>
  <si>
    <t xml:space="preserve">kopytka </t>
  </si>
  <si>
    <t xml:space="preserve">pyzy ziemniaczane </t>
  </si>
  <si>
    <t>marchewka kostka 2,5 kg</t>
  </si>
  <si>
    <t>Pyzy z mięsem</t>
  </si>
  <si>
    <t>brokuły 2,5 kg</t>
  </si>
  <si>
    <t>fasolka żółta cięta 2,5 kg</t>
  </si>
  <si>
    <t>Marchew mini 2,5 kg</t>
  </si>
  <si>
    <t>wiśnie</t>
  </si>
  <si>
    <t>Pierogi z mięsem</t>
  </si>
  <si>
    <t>Mieszanka warzywna 7 składników 2,5 kg</t>
  </si>
  <si>
    <t>Dynia kostka</t>
  </si>
  <si>
    <t>Porzeczka czarna 2,5 kg</t>
  </si>
  <si>
    <t>Malina</t>
  </si>
  <si>
    <t>Mieszanka warzywna chińska</t>
  </si>
  <si>
    <t>Formularz asortymentowo-cenowy - Część 8</t>
  </si>
  <si>
    <t>Formularz asortymentowo-cenowy - Część 9</t>
  </si>
  <si>
    <t>Załącznik nr 2.1. do SWZ</t>
  </si>
  <si>
    <t>Załącznik nr 2.2. do SWZ</t>
  </si>
  <si>
    <t>Załącznik nr 2.3. do SWZ</t>
  </si>
  <si>
    <t>Załącznik nr 2.4. do SWZ</t>
  </si>
  <si>
    <t>Załącznik nr 2.5. do SWZ</t>
  </si>
  <si>
    <t>Załącznik nr 2.6. do SWZ</t>
  </si>
  <si>
    <t>Załącznik nr 2.7. do SWZ</t>
  </si>
  <si>
    <t>Załącznik nr 2.8. do SWZ</t>
  </si>
  <si>
    <t>Załącznik nr 2.9. do SWZ</t>
  </si>
  <si>
    <t>kapusta kiszona 5kg</t>
  </si>
  <si>
    <t>pieczarki klasy I</t>
  </si>
  <si>
    <t>ogórek małosolny</t>
  </si>
  <si>
    <t>sałata lodowa</t>
  </si>
  <si>
    <t>paluszki rybne</t>
  </si>
  <si>
    <t xml:space="preserve">mięso szponder wołowy </t>
  </si>
  <si>
    <t>burak czrwony gotowany/500g</t>
  </si>
  <si>
    <t xml:space="preserve">płatki kukurydziane 250g </t>
  </si>
  <si>
    <t>szt</t>
  </si>
  <si>
    <t>porcja rosołowa</t>
  </si>
  <si>
    <t>Uwagi</t>
  </si>
  <si>
    <t>J</t>
  </si>
  <si>
    <t>cukier puder I klasa</t>
  </si>
  <si>
    <t xml:space="preserve">fasola drobna biała, sucha, kl. I </t>
  </si>
  <si>
    <t>Płatki owsiane górskie</t>
  </si>
  <si>
    <t>bazylia 10 g</t>
  </si>
  <si>
    <t>Kasza manna</t>
  </si>
  <si>
    <t>Płatki kukurydziane bez cukru 250g</t>
  </si>
  <si>
    <t>Zioła prowansalskie 15 g</t>
  </si>
  <si>
    <t>Czosnek granulowany 15 g</t>
  </si>
  <si>
    <t>makaron kokardki z pszenicy durum</t>
  </si>
  <si>
    <t>oregano 20g</t>
  </si>
  <si>
    <t>Kakao 200 g</t>
  </si>
  <si>
    <t>Kawa zbożowa inka 200 g</t>
  </si>
  <si>
    <t>Kisiel owocowy bez cukru</t>
  </si>
  <si>
    <t>Galaretka owocowa</t>
  </si>
  <si>
    <t>Budyń waniliowy bez cukru</t>
  </si>
  <si>
    <t>Wafle zbożowo ryżowe naturalne</t>
  </si>
  <si>
    <t>Herbatniki, o jednolitej strukturze,. Smak neutralny, maślany lub lekko słodki</t>
  </si>
  <si>
    <t>Chrupki kukurydziane 90 g</t>
  </si>
  <si>
    <t>Ciastka biszkoptowe okrągłe</t>
  </si>
  <si>
    <t>Miód naturalny 200 g</t>
  </si>
  <si>
    <t>Dżem truskawkowy 100 % owoców 200 g</t>
  </si>
  <si>
    <t>Herbata owocowa ekspresowa 20 torebek</t>
  </si>
  <si>
    <t>Ketchup łagodny bez substancji konserwujących 480 g</t>
  </si>
  <si>
    <t>Barszcz biały w butelce, kremowo-biały do jasno beżowego, naturalny, bez sztucznych barwników, zapach typowy dla zakwasu żytniego, aromatyczny, naturalny, kl. I</t>
  </si>
  <si>
    <t>Tuńczyk w sosie własnym</t>
  </si>
  <si>
    <t>Jajko niespodzianka</t>
  </si>
  <si>
    <t>Proszek do pieczenia 30 g</t>
  </si>
  <si>
    <t>Soczewica czerwona 500 g</t>
  </si>
  <si>
    <t>sól kamienna kłodawska, bez dodaktów chemicznych, 1 kg</t>
  </si>
  <si>
    <t>Kukurydza konserwowa puszka 400 g</t>
  </si>
  <si>
    <t>Kasza kus kus perłowy 400 g</t>
  </si>
  <si>
    <t>Cukier wanilinowy 20 g</t>
  </si>
  <si>
    <t>Herbata rumianek</t>
  </si>
  <si>
    <t>Kasza kukurydziana 500 g</t>
  </si>
  <si>
    <t>Kasza kus kus 500 g</t>
  </si>
  <si>
    <t xml:space="preserve">Kasza bulgur 500 g </t>
  </si>
  <si>
    <t>Makaron pełnoziarnisty świderki 400 g</t>
  </si>
  <si>
    <t>Mąka pszenna pełnoziarnista 1 kg</t>
  </si>
  <si>
    <t>Mąka ziemniaczana 500 g</t>
  </si>
  <si>
    <t>Morela suszona bez cukru 200 g</t>
  </si>
  <si>
    <t>Oliwa z oliwek 250 ml</t>
  </si>
  <si>
    <t>Płatki jęczmienne 400 g</t>
  </si>
  <si>
    <t xml:space="preserve">Płatki ryżowe 400 g </t>
  </si>
  <si>
    <t>Ryż brązowy 1 kg</t>
  </si>
  <si>
    <t>Cynamon 15 g</t>
  </si>
  <si>
    <t>Kurkuma 20 g</t>
  </si>
  <si>
    <t xml:space="preserve">Suszona włoszczyzna, bez dodatku soli i przypra, naturalna, 100g, kl. I </t>
  </si>
  <si>
    <t>Rozmaryn 15 g</t>
  </si>
  <si>
    <t>Tymianek 10 g</t>
  </si>
  <si>
    <t>Lubczyk 10 g</t>
  </si>
  <si>
    <t>Curry 15 g</t>
  </si>
  <si>
    <t xml:space="preserve">Powidła węgierkowe 290 g </t>
  </si>
  <si>
    <t>Groszek konsrewowy puszka 400 g</t>
  </si>
  <si>
    <t>Fasola czerwona konserwowa 425 g</t>
  </si>
  <si>
    <t>Pulpa pomidorowa 400 g</t>
  </si>
  <si>
    <t>Passata pomidorowa 720 ml</t>
  </si>
  <si>
    <t>Mleczko kokosowe w puszce, skład: ekstrakt z kokosa i woda, 400 ml</t>
  </si>
  <si>
    <t>Orzechy włoskie 200 g</t>
  </si>
  <si>
    <t>Ananas plastry puszka 1700 g</t>
  </si>
  <si>
    <t>Czekolada deserowa 62% 120 g</t>
  </si>
  <si>
    <t>Czekolada mleczna 50% 120 g</t>
  </si>
  <si>
    <t>Kaszka typu Bobovita mleczno ryżowa 230 g</t>
  </si>
  <si>
    <t xml:space="preserve">Kaszka typu Bobovita ryżowa bezmleczna </t>
  </si>
  <si>
    <t>Barszcz czerwony butelka 300 ml</t>
  </si>
  <si>
    <t>Drożdże 100 g</t>
  </si>
  <si>
    <t xml:space="preserve">Makrela w oleju </t>
  </si>
  <si>
    <t>Pomidor suszony w oleju słoik 270 g</t>
  </si>
  <si>
    <t>Soda 70 g</t>
  </si>
  <si>
    <t>Pestki dyni łuskane 200g</t>
  </si>
  <si>
    <t>Herbata miętowa 100 g</t>
  </si>
  <si>
    <t xml:space="preserve">Laska wanilii naturalnej - suszone, całe, elastyczne, aromatyczne, długość laski ok. 12-20 cm </t>
  </si>
  <si>
    <t>Mąka orkiszowa typ 450 kl. I, kolor biały do kremowego (typ jasny), brązowy (typ pełnoziarnisty), konsystencja: drobno zmielona, sypka, bez grudek. Zapach i smak charakterystyczny dla orkiszu, lekko orzechowy, bez zapachu stęchlizny, pleśni lub spalenizny</t>
  </si>
  <si>
    <t>Nasiona szałwii hiszpańskiej chia, bez zanieczyszczeń 250 g</t>
  </si>
  <si>
    <t>Pestki słonecznika łuskane 400g</t>
  </si>
  <si>
    <t>Orzechy laskowe 200g</t>
  </si>
  <si>
    <t>Olej z awokado, tłoczony na zimno, nierafinowany, 500ml</t>
  </si>
  <si>
    <t xml:space="preserve">Mleko owsiane 1 l </t>
  </si>
  <si>
    <t>Masło roślinne 500g</t>
  </si>
  <si>
    <t>Cukier brązowy trzcinowy demerara, niezbrylony, bez dodatków chemicznych, op. 500g</t>
  </si>
  <si>
    <t>ZP.4.2025</t>
  </si>
  <si>
    <t>Dostawa artykułów żywnościowych do Zespołu Szkół Nr 2 z Oddziałami Integracyjnymi w Pułtusku w podziale na 9 części</t>
  </si>
  <si>
    <t>buraki czerwone kl. I</t>
  </si>
  <si>
    <t>cebula kl. I</t>
  </si>
  <si>
    <t>kapusta biała kl.I</t>
  </si>
  <si>
    <t>kapusta kiszona kl. I</t>
  </si>
  <si>
    <t>kapusta pekińska kl. I</t>
  </si>
  <si>
    <t>koper kl. I</t>
  </si>
  <si>
    <t>marchew kl. I</t>
  </si>
  <si>
    <t>natka pietruszki kl. I</t>
  </si>
  <si>
    <t>ogórek kiszony kl. I, opakowanie wiadro 3kg</t>
  </si>
  <si>
    <t>ogórek zielony kl. I                                         dostawa  IV,V,VI,IX</t>
  </si>
  <si>
    <t>ogórek zielony       kl. I                                    dostawa  X,XI,XII,I,II,III</t>
  </si>
  <si>
    <t>pomidor        kl. I                                             dostawa V,VI,IX</t>
  </si>
  <si>
    <t>pomidor              kl. I                                       dostawa X,XI,XII,I,II,III</t>
  </si>
  <si>
    <t>por kl. I</t>
  </si>
  <si>
    <t>pietruszka kl. I</t>
  </si>
  <si>
    <t>rzodkiewka kl. I</t>
  </si>
  <si>
    <t>botwinka kl. I</t>
  </si>
  <si>
    <t>kapusta młoda kl. I dostawa V, VI</t>
  </si>
  <si>
    <t>szczypiorek kl. I</t>
  </si>
  <si>
    <t>jabłka kl. I</t>
  </si>
  <si>
    <t>banany kl. I</t>
  </si>
  <si>
    <t>gruszki dostawa kl. I IX,X,XI</t>
  </si>
  <si>
    <t>mandarynki kl. I dostawa XII,I</t>
  </si>
  <si>
    <t>Pomarańcza kl. I I, XII</t>
  </si>
  <si>
    <t>Śliwka deserowa kl. I</t>
  </si>
  <si>
    <t xml:space="preserve">cytryna kl. I </t>
  </si>
  <si>
    <t>Truskawka kl. I VI</t>
  </si>
  <si>
    <t xml:space="preserve">Brzoskwinia kl. I </t>
  </si>
  <si>
    <t>Kapusta czerwona kl. I</t>
  </si>
  <si>
    <t>Ananas 1500g-2000g kl. I</t>
  </si>
  <si>
    <t>Arbuz kl. I</t>
  </si>
  <si>
    <t>Awokado 180g-250g kl. I</t>
  </si>
  <si>
    <t xml:space="preserve">Batat kl. I </t>
  </si>
  <si>
    <t xml:space="preserve">Borówka amerykańska kl. I </t>
  </si>
  <si>
    <t xml:space="preserve">Brokuły 500g-800g kl. I </t>
  </si>
  <si>
    <t xml:space="preserve">Cebula czerwona kl. I </t>
  </si>
  <si>
    <t xml:space="preserve">Cukinia kl. I </t>
  </si>
  <si>
    <t xml:space="preserve">Czosnek warkocz kl. I </t>
  </si>
  <si>
    <t>Dynia kl. I</t>
  </si>
  <si>
    <t>Fasolka szparagowa zielona, żółta kl. I</t>
  </si>
  <si>
    <t>Kalafior główka o średnicy min. 15 cm, 500g-800g</t>
  </si>
  <si>
    <t xml:space="preserve">Kiwi 68g-70g kl. I </t>
  </si>
  <si>
    <t xml:space="preserve">Malina kl. I </t>
  </si>
  <si>
    <t>Nektarynki kl. I</t>
  </si>
  <si>
    <t>Pomidor koktajlowy kl. I</t>
  </si>
  <si>
    <t>Winogrono bezpestkowe kl. I</t>
  </si>
  <si>
    <t>Wiśnie kl. I</t>
  </si>
  <si>
    <t>Melon żółty kl. I</t>
  </si>
  <si>
    <t>Kiełki mix kl. I</t>
  </si>
  <si>
    <t>Ogórek małosolny kl. I</t>
  </si>
  <si>
    <t>Seler korzeniowy kl. I</t>
  </si>
  <si>
    <t>Kl. I  Warzywa i owoce  bez uszkodzeń powstałych podczas wzrostu, zbioru, pakowania i transportu. Zdrowe; nie dopuszcza się owoców i warzyw z objawami zepsucia lub z takimi zmianami, które czynią je niezdatnymi do spożycia. Niedopuszczalne są ślady gnicia, produkt musi być czysty, wolny od jakichkolwiek widocznych zanieczyszczeń obcych (ziemi, kurzu, pozostałości środków ochrony roślin), wolne od szkodników, uszkodzeń spowodowanych przez szkodniki, wolne od nadmiernego zawilgocenia powierzchniowego, szkodników i uszkodzeń spowodowanych przez szkodniki, bez obcych zapachów i/lub smaków, jędrne.</t>
  </si>
  <si>
    <t>filet z piersi kurczaka (mięso świeże, nie mrożone). Mięśnie piersiowe pozbawione skóry, kości i ścięgien, prawidłowo wykrwawione, bez przebarwień i uszkodzeń mechanicznych. Gat. I</t>
  </si>
  <si>
    <t>udziec z indyka (mięso świeże, nie mrożone), bez skóry i ścięgien, prawidłowo wykrwawione, bez przebarwień i uszkodzeń mechanicznych. Gat. I</t>
  </si>
  <si>
    <t>udziec z kurczaka (mięso świeże, nie mrożone), bez skóry i ścięgien, prawidłowo wykrwawione, bez przebarwień i uszkodzeń mechanicznych. Gat. I</t>
  </si>
  <si>
    <t>filet z piersi indyka, mięso świeże, nie mrożone. Mięśnie piersiowe pozbawione skóry, kości i ścięgien, prawidłowo wykrwawione, bez przebarwień i uszkodzeń mechanicznych. Gat. I</t>
  </si>
  <si>
    <t>podudzie z kurczaka (mięso świeże, nie mrożone), prawidłowo wykrwawione, bez uszkodzeń mechanicznych i przebarwień. Gat. I</t>
  </si>
  <si>
    <t>dostawy na adres ul. Polna 7, 06-100 Pułtusk</t>
  </si>
  <si>
    <t>dostawy na adres ul. Teofila Kwiatkowskiego 6, 06-100 Pułtusk</t>
  </si>
  <si>
    <t>dostawy na adres                       ul. Polna 7,                            06-100 Pułtusk</t>
  </si>
  <si>
    <t>wieprzowina - łopatka (mięso świeże, nie mrożone), barwa ciemnoróżowa, zapach swoisty, charakterystyczny dla każdego rodzaju mięsa, konsystencja jędrna, elastyczna. Gat. I</t>
  </si>
  <si>
    <t xml:space="preserve">wołowina - szponder wołowy - mięso wołowe rosołowe, mięso pozbawione skór, chrząstek, bez znacznego przerostu tłuszczu. Gat. I </t>
  </si>
  <si>
    <t xml:space="preserve">wieprzowina - schab bez kości, środkowy, bez warkocza (mięso swieże, nie mrożone), gruby, jednolity, soczysty, mięsień otoczony błoną i niewielką ilością tłuszczu, barwa ciemnoróżowa, zapach swoisty, charaktersytyczny dla każdego rodzaju mięsa. Gat. I </t>
  </si>
  <si>
    <t>wieprzowina - szynka bez kości, kulka i zrazówka (mięso świeże, nie mrożone), tkanka mięsna delikatna, drobnowłóknista, miękka i soczysta, produkt obrobiony kulinarnie, odtłuszczony, bez skóry i kości, barwa ciemnoróżowa, zapach swosity, charakterystyczny dla każdego rodzaju mięsa. Gat. I</t>
  </si>
  <si>
    <t>kiełbaski/parówki z szynki (co najmniej 93% mięsa) - MOM (mięsa oddzielonego mechanicznie), smak i zapach charakterystyczny dla danego asortymentu, produkt homogenizowany, parzony, bez osłonek, przyprawy naturalne, sól, kl. I</t>
  </si>
  <si>
    <t>biała kiełbasa wieprzowa, średnio rozdrobniona, parzona, zawartość 94% mięsa wieprzowego, woda, sól, przyprawy naturalne (zawierające gorczycę, seler) i cukier</t>
  </si>
  <si>
    <t xml:space="preserve">Wołowina - cielęcina, bez kości, polędwica cielęca, sznycel cielęcy (udziec górny), łopatka cielęca, górka cielęca, mięso jednorodne, bez dodatków, nastrzyku, konserwantów i substancji pomocnicznych, barwa jasnoróżowa, zapach świeży, naturalny, monimalna ilość tłuszczu. Gat. I </t>
  </si>
  <si>
    <t>dostawy na adres ul. Polna 7,                                      06-100 Pułtusk</t>
  </si>
  <si>
    <t>mleko 2%  świeże</t>
  </si>
  <si>
    <t xml:space="preserve">mleko 3,2% tłuszczu, świeże, w butelce litrowej </t>
  </si>
  <si>
    <t>Mleko UHT 3,2% tłuszczu, bez przeciwutleniaczy i stabilizatorów (opakowanie - karton)</t>
  </si>
  <si>
    <t>ser twarogowy półtłusty klasy I, formowany, zawartość tłuszczu min. 4%, opakowania jednostkowe dla sera uformowanego w kostki lub klinki o masie 500g lub 1000g powinny być wykonane z folii, papieru lub innego materiału dopuszczonego do kontaktu z żywnością</t>
  </si>
  <si>
    <t>jogurt naturalny 370 g o smaku łagodnym bez cukru, z mleka pasteryzowanego, zawierający żywe kultury bakterii jogurtowych, bez konserwantów, nie zawierający wzmacniaczy smaku, substancji żelujcych. Opakowanie: w pojemnikach z tworzyw sztucznych (materiał opakowaniowy dopuszczony do kontaktu z żywnością). Produkt z mleka znormalizowanego, zagęszczonego przez odparowanie części wody, poddany pasteryzacji, ukwaszony zakwasem z czystych kultur bakterii i fermentacji mlekowej, bez dodatku mleka w proszku</t>
  </si>
  <si>
    <t>masło extra lub osełka bez dodatków roślinnych, o zawartości tłuszczu mlecznego nie mniej niż 82%, nie zawierające barwników i konserwantów</t>
  </si>
  <si>
    <t>masło klarowane, min. 99,8% tłuszczu, wiaderko 500 g</t>
  </si>
  <si>
    <t>op.</t>
  </si>
  <si>
    <t>ser żółty podpuszczkowy, dojrzewający typu holenderskieg, pełnotłusty (zawartość tłuszczu nie mniej niż 45% w s.m.), rodzaj: gouda, edamski, w kawałku, w opakowaniu foliowym, bez konserwantów i sztucznych barwników</t>
  </si>
  <si>
    <t>jogurt naturalny typu greckiego  400 g, o zawartości tłuszczu min. 9%, bez konserwantów, żelatyny i innych substancji zagęszczających, mający w składzie tylko mleko, śmietanę i żywe kultury bakterii typowych dla produktu. Opakowanie: w pojemnikach z tworzyw sztucznych (materiał opakowaniowy dopuszczony do kontaktu z żywnością), bez dodatku mleka w proszku. Produkt z mleka znormalizowanego, zagęszczone przez odparowanie części wody, poddany pasteryzacji, ukwaszony zakwasem z czystych kultur bakterii i fermentacji mlekowej, bez dodatku mleka w proszku i cukru</t>
  </si>
  <si>
    <t>serek wiejski (ziarnisty), z mleka krowiego pasteryzowanego, śmietanki, soli i kultur bakterii, bez konserwantów, op. 200 g</t>
  </si>
  <si>
    <t>śmietana 12 % 500 g</t>
  </si>
  <si>
    <t>ser feta pełnotłusty, zawartość tłuszczu 16% masy, smak i zapach delikatny, opakowanie jednostkowe o wadze 270 g</t>
  </si>
  <si>
    <t>ser mozarella podpuszczkowy, pełnotłusty, z mleka pasteryzowanego, bez konserwantów 125g</t>
  </si>
  <si>
    <t>ser mascarpone ser śmietankowo - kremowy, w składzie śmietanka z mleka, może zawierać kwas mlekowy 250g</t>
  </si>
  <si>
    <t>ser typu parmezan lub grana padano, twardy, dojrzewający typu włoskiego, opakowanie jednostkowe o wadze 200 g</t>
  </si>
  <si>
    <t>śmietana o zawartości tłuszczu nie mniejszej niż 30%, nie zawierająca konserwantów, substancji zagęszczających,. Opakowanie karton, folia (materiał opakowaniowy dopuszczony do kontaktu z żywnością)</t>
  </si>
  <si>
    <t xml:space="preserve">Bułka wrocławska (krojona) - długa, cienka bułka o długości ok. 30 cm, skórka gładka, błyszcząca lub lekko chropowata. Skład surowcowy: mąka pszenna, drożdze, sól, woda i inne surowce określone recepturą wypieku bułek* </t>
  </si>
  <si>
    <t xml:space="preserve">Bułka grahamka (krojona) - długa, cienka bułka o długości ok. 30 cm, skórka gładka, błyszcząca lub lekko chropowata. Skład surowcowy: mąka pszenna, mąka graham, drożdże, sól, woda i inne surowce określone recepturą wypieku bułek* </t>
  </si>
  <si>
    <t>Chleb razowy (krojony) - wypiekany na naturalnym zakwasie żytnim, z mąki żytniej pełnoziarnistej z dodatkiem mąki pszennej*</t>
  </si>
  <si>
    <t>Chleb tostowy pełnoziarnisty - skład surowcowy: mąka pszenna, mąka pszenna razowa, siemię lniane, płatki owsiane, słonecznik, sól, drożdże, słód żytni i inne surowce określone receptrurą wypieku chleba*</t>
  </si>
  <si>
    <t>Chleb żytni domowy - mąka żytnia, zakwas (mąka żytnia, woda), mąka pszenna, woda, drożdże, sól, słód żytni. Surowce określone recepturą wypieku chleba*</t>
  </si>
  <si>
    <t>Pączki z nadzieniem różanym z lukrem. Skład surowcowy: mąka pszenna, cukier, żółtka jaj, woda, oleje roślinne (nie palmowe), mleko, drożdże, sól, aromaty*</t>
  </si>
  <si>
    <t xml:space="preserve">* bez spulchniaczy i polepszaczy, skórka ściśle połączona z miękiszem, bez wgnieceń i uszkodzeń mechanicznych, niedopuszczalne wyroby zdeformowane, zgniecione, spalone. Pieczywo pakowane w folię, oznakowane etykietą, opakowanie zbiorcze-kosz </t>
  </si>
  <si>
    <t>jaja kurze świeże klasy A, kat. L kod systemu chowu - 0, niedopuszczone są jajka nieoznakowane, zbite lub popękane</t>
  </si>
  <si>
    <t xml:space="preserve">Miruna - filet bez skóry i ości, dopuszczalne filety o nieregularnej wielkości i kształcie, bez skóry i wyrostków ościstych kręgosłupa, kl. I, brak zanieczyszczeń fizycznych, chemicznych, brak oznak i obecności pleśni, szkodników, brak zanieczyszczeń mikrobiologicznych i bakterii chorobotwórczych. Tkanka mięsna po rozmrożeniu sprężysta, do osłabionej, bez plam i przebarwień, nierozpadająca się. Brak oznak rozmrożenia, zapach właściwy dla ryb mrożonych, po rozmrożeniu zapach ryby świeżej, niedopuszczalny gnilny, pożądana zawartość glazury 0-5%, maksymalnie do 10%. Zawartość zanieczyszczeń w produkcie zgodnie z aktualnie obowiązującym prawem. Prawidłowe oznaczenia na opakowaniu zbiorczym pozwalające na rozpoznanie producenta, nazwy gatunku ryby, termin przydatności do spożycia, metody i obszar połowu, procentową zawartość glazury. </t>
  </si>
  <si>
    <t xml:space="preserve">Łosoś - filety świeże lub mrożone, bez skóry, kl. I, brak zanieczyszczeń fizycznych, chemicznych, brak oznak i obecności pleśni, szkodników, brak zanieczyszczeń mikrobiologicznych i bakterii chorobotwórczych, na skórze dopuszcza się przezroczysty śluz. Zawartość zanieczyszczeń w produkcie zgodnie z aktualnie obowiązującym prawem. Powierzchnie cięć gładkie, bez poszarpań krawędzi, nie dopuszcza się pozostałości wnętrzności. Tkanka mięsna sprężysta, zwarta o naturalnej barwie, charakterystycznej dla danego gatunku ryby, bez przebarwień, zapach swoisty, niedopuszczalny gnilny lub inny obcy zapach. Prawidłowe oznaczenia na opakowaniu zbiorczym pozwalające na rozpoznanie producenta, nazwy gatunku ryby, termin przydatności do spożycia, metody i obszar połowu. </t>
  </si>
  <si>
    <t xml:space="preserve">Makrela wędzona na gorąco, tusze o wadze 200/220 g ułożone w kartonie równolegle; cechy dyskwalifikujące: zapleśnienia na powierzchni, uszkodzenia mechaniczne, zanieczyszczenia lub uszkodzenia przez szkodniki, smak i zapach jełki, gorzki, pleśni, gnilny, tekstura tkanki mięsnej mazista. Opakowanie: pudło kartonowe od 4 kg do 10 kg. Termin przydatności do spożycia nie krótszy niż 7 dni od daty dostawy. </t>
  </si>
  <si>
    <t xml:space="preserve">Szprotki wędzone na gorąco, ryby całe, jędrne, nieuszkodzone, złocista barwa typowa dla wędzenia, skóra nienaruszona, bez rozdarć. Ryby nie mogą być przypalone, przesuszone ani rozpadające się. </t>
  </si>
  <si>
    <t>*Mrożenie SHP (ang. Shatter Pack) polega na oddzielaniu poszczególnych filetów, układanych warstwami, foliowymi przekładkami. Przeprowadzenie tego zabiegu zapobiega sklejaniu się poszczególnych filetów w trakcie mrożenia i pozwala na ich wydobywanie z bloku pojedynczo, bez konieczności rozmrażania wszystkich.</t>
  </si>
  <si>
    <t>dostawy na adres ul. Polna 7,              06-100 Pułtusk</t>
  </si>
  <si>
    <t>Część 8 - Ryby mrożone</t>
  </si>
  <si>
    <t>truskawki op. 2,5 kg</t>
  </si>
  <si>
    <t>wiśnie bez pestek</t>
  </si>
  <si>
    <t>Szpinak 2,5 kg</t>
  </si>
  <si>
    <t>Włoszczyzna w paski 2,5 kg</t>
  </si>
  <si>
    <t>Jagoda głęboko mrożona - owoce całe, nie rozgniecione, zachowujące naturalną barwę. Zapach i smak charakterystyczny dla świeżych jagód, bez posmaków obcych. Zawartość bez zanieczyszczeń (liście, szypułki, piasek) - maks. 1%. Niedopuszczalne: pleśń, fermentacja, przebarwienia, grona lodowe świadczące o rozmrożeniu. Bez konserwantów, bez cukru, syropów, wody lub innych substancji pomocnicznych, kl. I 2,5 kg</t>
  </si>
  <si>
    <t>Mieszanka meksykańska  - ziarna kukurydzy cukrowej, fasola czerwona, zielony groszek, marchew i papryka krojone w kostkę lub paski, warzywa całe lub estetycznie pokrojone, nieuszkodzone, naturalna barwa charakterystyczna dla poszczególnych warzyw, smak i zapach prawidłowy, bez posmaków obcych, brak oznak rozmrożenia, przegotowania lub zbrylania, kl. I, 2,5 kg</t>
  </si>
  <si>
    <t>wygląd charakterystyczny dla danego warzywa lub owocu, produkt nieoblodzony, bez zlepieńców trwałych, praktycznie bez uszkodzeń mechanicznych i oparzeliny mrozowej. Barwa charakterystyczna, zdrowotność - bez uszkodzeń spowodowanych przez szkodniki oraz zmian chorobowych. Smak i zapach typowy, bez obcego smaku i zapachu. Opakowana w folię polietylenową. Warunki przechowywania w temperaturze nie wyższej niż minus 18 stopni Celsjusza z zachowaniem łańcucha chłodniczego. (opakowanie 2,5 kg).</t>
  </si>
  <si>
    <t>Jednolitość odmianowa owoców innych odmian nie więcej niż 15%, wygląd, zawartość owoców uszkodzonych mechanicznie nie więcej niż 10%, dojrzałość, zawartość owoców przejrzałych nie więcej niż 12%, zdrowotność, zawartość owoców ze zmianami enzymatycznymi - 5%, suma tolerancji wad z wyjątkiem jednolitości odmian i owoców oblodzonych nie więcej niż 30%, zawartość zanieczyszczeń pochodzenia roślinnego, cm2 na 500g owoców, nie więcej niż - 2, zawartość owoców z pozostałością nasady szypułki, szt. na 500g owoców nie więcej niż - 2, zawartość zanieczyszczeń mineralnych nie więcej niż 0,05%.  Opakowane w folię polietylenową. Warunki przechowywania w temperaturze nie wyższej niż minus 18 stopni Celsjusza z zachowaniem łańcucha chłodniczego.</t>
  </si>
  <si>
    <t>Część 9 - Mrożonki</t>
  </si>
  <si>
    <r>
      <t xml:space="preserve">wędlina wieprzowa (szynka gotowana, polędwica wieprzowa i inne równoważne - </t>
    </r>
    <r>
      <rPr>
        <b/>
        <sz val="11"/>
        <color rgb="FF000000"/>
        <rFont val="Calibri"/>
        <family val="2"/>
        <charset val="238"/>
      </rPr>
      <t>krojone w cienkie plastry</t>
    </r>
    <r>
      <rPr>
        <sz val="11"/>
        <color rgb="FF000000"/>
        <rFont val="Calibri"/>
        <family val="2"/>
        <charset val="238"/>
      </rPr>
      <t xml:space="preserve">), zawartość mięsa nie mniej niż 95%, smak i zapach charakterystyczny dla danego asortymentu </t>
    </r>
  </si>
  <si>
    <r>
      <t xml:space="preserve">wędlina drobiowa (polędwica z inydka, kurczak gotowany, filet z indyka i inne równoważne - </t>
    </r>
    <r>
      <rPr>
        <b/>
        <sz val="11"/>
        <color rgb="FF000000"/>
        <rFont val="Calibri"/>
        <family val="2"/>
        <charset val="238"/>
      </rPr>
      <t>krojone w cienkie plastry</t>
    </r>
    <r>
      <rPr>
        <sz val="11"/>
        <color rgb="FF000000"/>
        <rFont val="Calibri"/>
        <family val="2"/>
        <charset val="238"/>
      </rPr>
      <t>) zawartość mięsa nie mniej niż 95%, smak i zapach charakterystyczny dla danego asortymentu</t>
    </r>
  </si>
  <si>
    <r>
      <t xml:space="preserve">kiełbasa podsuszana krakowska, zawartość mięsa nie mniej niż 95%, smak i zapach charakterystyczny dla danego asortymentu, </t>
    </r>
    <r>
      <rPr>
        <b/>
        <sz val="11"/>
        <color rgb="FF000000"/>
        <rFont val="Calibri"/>
        <family val="2"/>
        <charset val="238"/>
      </rPr>
      <t>krojona w cienkie plastry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</si>
</sst>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zł&quot;;[Red]\-#,##0.00\ &quot;zł&quot;"/>
    <numFmt numFmtId="164" formatCode="#,##0.00\ &quot;zł&quot;"/>
  </numFmts>
  <fonts count="9"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i/>
      <sz val="10"/>
      <color theme="1"/>
      <name val="Calibri"/>
      <family val="2"/>
      <charset val="238"/>
      <scheme val="minor"/>
    </font>
    <font>
      <sz val="11"/>
      <color rgb="FF000000"/>
      <name val="Calibri"/>
      <family val="2"/>
      <charset val="238"/>
    </font>
    <font>
      <sz val="11"/>
      <color theme="1"/>
      <name val="Calibri"/>
      <family val="2"/>
      <charset val="238"/>
    </font>
    <font>
      <b/>
      <sz val="11"/>
      <color rgb="FF000000"/>
      <name val="Calibri"/>
      <family val="2"/>
      <charset val="238"/>
    </font>
    <font>
      <sz val="8"/>
      <color theme="1"/>
      <name val="Calibri"/>
      <family val="2"/>
      <charset val="238"/>
      <scheme val="minor"/>
    </font>
    <font>
      <sz val="10"/>
      <color rgb="FF000000"/>
      <name val="Calibri"/>
      <family val="2"/>
      <charset val="238"/>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darkGrid">
        <bgColor theme="0" tint="-0.14996795556505021"/>
      </patternFill>
    </fill>
  </fills>
  <borders count="5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double">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double">
        <color indexed="64"/>
      </bottom>
      <diagonal/>
    </border>
    <border>
      <left/>
      <right/>
      <top style="thin">
        <color indexed="64"/>
      </top>
      <bottom style="thin">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double">
        <color indexed="64"/>
      </bottom>
      <diagonal/>
    </border>
    <border>
      <left/>
      <right style="thin">
        <color indexed="64"/>
      </right>
      <top style="thin">
        <color indexed="64"/>
      </top>
      <bottom/>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s>
  <cellStyleXfs count="1">
    <xf numFmtId="0" fontId="0" fillId="0" borderId="0"/>
  </cellStyleXfs>
  <cellXfs count="119">
    <xf numFmtId="0" fontId="0" fillId="0" borderId="0" xfId="0"/>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0" fillId="0" borderId="5" xfId="0" applyBorder="1" applyAlignment="1">
      <alignment horizontal="center" vertical="center"/>
    </xf>
    <xf numFmtId="8" fontId="0" fillId="0" borderId="6" xfId="0" applyNumberFormat="1" applyBorder="1" applyAlignment="1">
      <alignment vertical="center"/>
    </xf>
    <xf numFmtId="0" fontId="3" fillId="2" borderId="8" xfId="0" applyFont="1" applyFill="1" applyBorder="1" applyAlignment="1">
      <alignment horizontal="center"/>
    </xf>
    <xf numFmtId="0" fontId="3" fillId="2" borderId="9" xfId="0" applyFont="1" applyFill="1" applyBorder="1" applyAlignment="1">
      <alignment horizontal="center"/>
    </xf>
    <xf numFmtId="0" fontId="3" fillId="2" borderId="10" xfId="0" applyFont="1" applyFill="1" applyBorder="1" applyAlignment="1">
      <alignment horizontal="center"/>
    </xf>
    <xf numFmtId="10" fontId="0" fillId="0" borderId="6" xfId="0" applyNumberFormat="1" applyBorder="1" applyAlignment="1">
      <alignment vertical="center"/>
    </xf>
    <xf numFmtId="8" fontId="0" fillId="0" borderId="7" xfId="0" applyNumberFormat="1" applyBorder="1" applyAlignment="1">
      <alignment vertical="center"/>
    </xf>
    <xf numFmtId="10" fontId="0" fillId="0" borderId="1" xfId="0" applyNumberFormat="1" applyBorder="1" applyAlignment="1">
      <alignment vertical="center"/>
    </xf>
    <xf numFmtId="0" fontId="0" fillId="0" borderId="15" xfId="0" applyBorder="1" applyAlignment="1">
      <alignment horizontal="center" vertical="center"/>
    </xf>
    <xf numFmtId="0" fontId="0" fillId="0" borderId="16" xfId="0" applyBorder="1" applyAlignment="1">
      <alignment horizontal="center" vertical="center"/>
    </xf>
    <xf numFmtId="0" fontId="3" fillId="2" borderId="19" xfId="0" applyFont="1" applyFill="1" applyBorder="1" applyAlignment="1">
      <alignment horizontal="center"/>
    </xf>
    <xf numFmtId="0" fontId="0" fillId="0" borderId="20" xfId="0" applyBorder="1" applyAlignment="1">
      <alignment horizontal="center" vertical="center"/>
    </xf>
    <xf numFmtId="8" fontId="0" fillId="3" borderId="18" xfId="0" applyNumberFormat="1" applyFill="1" applyBorder="1" applyAlignment="1">
      <alignment vertical="center"/>
    </xf>
    <xf numFmtId="8" fontId="0" fillId="3" borderId="11" xfId="0" applyNumberFormat="1" applyFill="1" applyBorder="1" applyAlignment="1">
      <alignment vertical="center"/>
    </xf>
    <xf numFmtId="8" fontId="0" fillId="3" borderId="17" xfId="0" applyNumberFormat="1" applyFill="1" applyBorder="1" applyAlignment="1">
      <alignment vertical="center"/>
    </xf>
    <xf numFmtId="0" fontId="0" fillId="4" borderId="18" xfId="0" applyFill="1" applyBorder="1" applyAlignment="1">
      <alignment horizontal="right" vertical="center" indent="1"/>
    </xf>
    <xf numFmtId="0" fontId="0" fillId="0" borderId="1" xfId="0"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4" fillId="0" borderId="21" xfId="0" applyFont="1" applyBorder="1" applyAlignment="1">
      <alignment horizontal="center" vertical="center" wrapText="1"/>
    </xf>
    <xf numFmtId="0" fontId="4" fillId="0" borderId="21" xfId="0" applyFont="1" applyBorder="1" applyAlignment="1">
      <alignment vertical="center" wrapText="1"/>
    </xf>
    <xf numFmtId="0" fontId="0" fillId="0" borderId="23" xfId="0" applyBorder="1" applyAlignment="1">
      <alignment horizontal="center" vertical="center" wrapText="1"/>
    </xf>
    <xf numFmtId="8" fontId="0" fillId="0" borderId="1" xfId="0" applyNumberFormat="1" applyBorder="1" applyAlignment="1">
      <alignment vertical="center"/>
    </xf>
    <xf numFmtId="0" fontId="5" fillId="0" borderId="21" xfId="0" applyFont="1" applyBorder="1" applyAlignment="1">
      <alignment vertical="center" wrapText="1"/>
    </xf>
    <xf numFmtId="10" fontId="0" fillId="0" borderId="21" xfId="0" applyNumberFormat="1" applyBorder="1" applyAlignment="1">
      <alignment vertical="center"/>
    </xf>
    <xf numFmtId="0" fontId="0" fillId="0" borderId="0" xfId="0" applyAlignment="1">
      <alignment horizontal="center" vertical="center"/>
    </xf>
    <xf numFmtId="0" fontId="0" fillId="0" borderId="29" xfId="0" applyBorder="1" applyAlignment="1">
      <alignment horizontal="center" vertical="center"/>
    </xf>
    <xf numFmtId="0" fontId="4" fillId="0" borderId="6" xfId="0" applyFont="1" applyBorder="1" applyAlignment="1">
      <alignment vertical="center" wrapText="1"/>
    </xf>
    <xf numFmtId="0" fontId="4" fillId="0" borderId="6" xfId="0" applyFont="1" applyBorder="1" applyAlignment="1">
      <alignment horizontal="center" vertical="center" wrapText="1"/>
    </xf>
    <xf numFmtId="0" fontId="0" fillId="0" borderId="30" xfId="0" applyBorder="1" applyAlignment="1">
      <alignment horizontal="center" vertical="center"/>
    </xf>
    <xf numFmtId="0" fontId="5" fillId="0" borderId="31" xfId="0" applyFont="1" applyBorder="1" applyAlignment="1">
      <alignment vertical="center" wrapText="1"/>
    </xf>
    <xf numFmtId="0" fontId="4" fillId="0" borderId="31" xfId="0" applyFont="1" applyBorder="1" applyAlignment="1">
      <alignment horizontal="center" vertical="center" wrapText="1"/>
    </xf>
    <xf numFmtId="8" fontId="0" fillId="0" borderId="31" xfId="0" applyNumberFormat="1" applyBorder="1" applyAlignment="1">
      <alignment vertical="center"/>
    </xf>
    <xf numFmtId="10" fontId="0" fillId="0" borderId="31" xfId="0" applyNumberFormat="1" applyBorder="1" applyAlignment="1">
      <alignment vertical="center"/>
    </xf>
    <xf numFmtId="8" fontId="0" fillId="0" borderId="32" xfId="0" applyNumberFormat="1" applyBorder="1" applyAlignment="1">
      <alignment vertical="center"/>
    </xf>
    <xf numFmtId="8" fontId="0" fillId="0" borderId="33" xfId="0" applyNumberFormat="1" applyBorder="1" applyAlignment="1">
      <alignment vertical="center"/>
    </xf>
    <xf numFmtId="8" fontId="0" fillId="0" borderId="34" xfId="0" applyNumberFormat="1" applyBorder="1" applyAlignment="1">
      <alignment vertical="center"/>
    </xf>
    <xf numFmtId="3" fontId="4" fillId="0" borderId="1" xfId="0" applyNumberFormat="1" applyFont="1" applyBorder="1" applyAlignment="1">
      <alignment horizontal="center" vertical="center" wrapText="1"/>
    </xf>
    <xf numFmtId="164" fontId="0" fillId="0" borderId="6" xfId="0" applyNumberFormat="1" applyBorder="1" applyAlignment="1">
      <alignment horizontal="center" vertical="center"/>
    </xf>
    <xf numFmtId="164" fontId="0" fillId="0" borderId="1" xfId="0" applyNumberFormat="1" applyBorder="1" applyAlignment="1">
      <alignment horizontal="center" vertical="center"/>
    </xf>
    <xf numFmtId="3" fontId="5" fillId="0" borderId="1" xfId="0" applyNumberFormat="1" applyFont="1" applyBorder="1" applyAlignment="1">
      <alignment horizontal="center" vertical="center" wrapText="1"/>
    </xf>
    <xf numFmtId="3" fontId="4" fillId="0" borderId="31" xfId="0" applyNumberFormat="1" applyFont="1" applyBorder="1" applyAlignment="1">
      <alignment horizontal="center" vertical="center" wrapText="1"/>
    </xf>
    <xf numFmtId="164" fontId="0" fillId="0" borderId="31" xfId="0" applyNumberFormat="1" applyBorder="1" applyAlignment="1">
      <alignment horizontal="center" vertical="center"/>
    </xf>
    <xf numFmtId="3" fontId="4" fillId="0" borderId="6" xfId="0" applyNumberFormat="1" applyFont="1" applyBorder="1" applyAlignment="1">
      <alignment horizontal="center" vertical="center" wrapText="1"/>
    </xf>
    <xf numFmtId="3" fontId="4" fillId="0" borderId="21" xfId="0" applyNumberFormat="1" applyFont="1" applyBorder="1" applyAlignment="1">
      <alignment horizontal="center" vertical="center" wrapText="1"/>
    </xf>
    <xf numFmtId="164" fontId="0" fillId="0" borderId="21" xfId="0" applyNumberFormat="1" applyBorder="1" applyAlignment="1">
      <alignment horizontal="center" vertical="center"/>
    </xf>
    <xf numFmtId="0" fontId="0" fillId="0" borderId="35" xfId="0" applyBorder="1" applyAlignment="1">
      <alignment horizontal="center" vertical="center"/>
    </xf>
    <xf numFmtId="8" fontId="0" fillId="0" borderId="36" xfId="0" applyNumberFormat="1" applyBorder="1" applyAlignment="1">
      <alignment vertical="center"/>
    </xf>
    <xf numFmtId="8" fontId="0" fillId="0" borderId="37" xfId="0" applyNumberFormat="1" applyBorder="1" applyAlignment="1">
      <alignment vertical="center"/>
    </xf>
    <xf numFmtId="8" fontId="0" fillId="0" borderId="21" xfId="0" applyNumberFormat="1" applyBorder="1" applyAlignment="1">
      <alignment vertical="center"/>
    </xf>
    <xf numFmtId="0" fontId="4" fillId="0" borderId="0" xfId="0" applyFont="1" applyAlignment="1">
      <alignment vertical="center" wrapText="1"/>
    </xf>
    <xf numFmtId="8" fontId="0" fillId="0" borderId="38" xfId="0" applyNumberFormat="1" applyBorder="1" applyAlignment="1">
      <alignment vertical="center"/>
    </xf>
    <xf numFmtId="8" fontId="0" fillId="0" borderId="39" xfId="0" applyNumberFormat="1" applyBorder="1" applyAlignment="1">
      <alignment vertical="center"/>
    </xf>
    <xf numFmtId="0" fontId="4" fillId="0" borderId="31" xfId="0" applyFont="1" applyBorder="1" applyAlignment="1">
      <alignment vertical="center" wrapText="1"/>
    </xf>
    <xf numFmtId="0" fontId="0" fillId="0" borderId="40" xfId="0" applyBorder="1" applyAlignment="1">
      <alignment horizontal="center" vertical="center"/>
    </xf>
    <xf numFmtId="8" fontId="0" fillId="0" borderId="27" xfId="0" applyNumberFormat="1" applyBorder="1" applyAlignment="1">
      <alignment vertical="center"/>
    </xf>
    <xf numFmtId="8" fontId="0" fillId="0" borderId="28" xfId="0" applyNumberFormat="1" applyBorder="1" applyAlignment="1">
      <alignment vertical="center"/>
    </xf>
    <xf numFmtId="8" fontId="0" fillId="0" borderId="41" xfId="0" applyNumberFormat="1" applyBorder="1" applyAlignment="1">
      <alignment vertical="center"/>
    </xf>
    <xf numFmtId="0" fontId="0" fillId="0" borderId="42" xfId="0" applyBorder="1" applyAlignment="1">
      <alignment horizontal="center" vertical="center"/>
    </xf>
    <xf numFmtId="0" fontId="0" fillId="0" borderId="34" xfId="0" applyBorder="1" applyAlignment="1">
      <alignment horizontal="center" vertical="center"/>
    </xf>
    <xf numFmtId="0" fontId="2" fillId="0" borderId="43" xfId="0" applyFont="1" applyBorder="1" applyAlignment="1">
      <alignment horizontal="center" vertical="center" wrapText="1"/>
    </xf>
    <xf numFmtId="8" fontId="0" fillId="0" borderId="44" xfId="0" applyNumberFormat="1" applyBorder="1" applyAlignment="1">
      <alignment vertical="center"/>
    </xf>
    <xf numFmtId="0" fontId="3" fillId="2" borderId="45" xfId="0" applyFont="1" applyFill="1" applyBorder="1" applyAlignment="1">
      <alignment horizontal="center"/>
    </xf>
    <xf numFmtId="1" fontId="4" fillId="0" borderId="1" xfId="0" applyNumberFormat="1" applyFont="1" applyBorder="1" applyAlignment="1">
      <alignment horizontal="center" vertical="center" wrapText="1"/>
    </xf>
    <xf numFmtId="1" fontId="4" fillId="0" borderId="21" xfId="0" applyNumberFormat="1" applyFont="1" applyBorder="1" applyAlignment="1">
      <alignment horizontal="center" vertical="center" wrapText="1"/>
    </xf>
    <xf numFmtId="1" fontId="4" fillId="0" borderId="31" xfId="0" applyNumberFormat="1" applyFont="1" applyBorder="1" applyAlignment="1">
      <alignment horizontal="center" vertical="center" wrapText="1"/>
    </xf>
    <xf numFmtId="1" fontId="4" fillId="0" borderId="6" xfId="0" applyNumberFormat="1" applyFont="1" applyBorder="1" applyAlignment="1">
      <alignment horizontal="center" vertical="center" wrapText="1"/>
    </xf>
    <xf numFmtId="0" fontId="0" fillId="0" borderId="46" xfId="0" applyBorder="1" applyAlignment="1">
      <alignment horizontal="center" vertical="center"/>
    </xf>
    <xf numFmtId="8" fontId="0" fillId="0" borderId="47" xfId="0" applyNumberFormat="1" applyBorder="1" applyAlignment="1">
      <alignment vertical="center"/>
    </xf>
    <xf numFmtId="0" fontId="3" fillId="2" borderId="49" xfId="0" applyFont="1" applyFill="1" applyBorder="1" applyAlignment="1">
      <alignment horizontal="center"/>
    </xf>
    <xf numFmtId="0" fontId="0" fillId="0" borderId="48" xfId="0" applyBorder="1" applyAlignment="1">
      <alignment horizontal="center" vertical="center" wrapText="1"/>
    </xf>
    <xf numFmtId="1" fontId="5" fillId="0" borderId="1" xfId="0" applyNumberFormat="1" applyFont="1" applyBorder="1" applyAlignment="1">
      <alignment horizontal="center" vertical="center" wrapText="1"/>
    </xf>
    <xf numFmtId="8" fontId="0" fillId="3" borderId="22" xfId="0" applyNumberFormat="1" applyFill="1" applyBorder="1" applyAlignment="1">
      <alignment vertical="center"/>
    </xf>
    <xf numFmtId="0" fontId="0" fillId="4" borderId="13" xfId="0" applyFill="1" applyBorder="1" applyAlignment="1">
      <alignment horizontal="right" vertical="center" indent="1"/>
    </xf>
    <xf numFmtId="0" fontId="0" fillId="0" borderId="50" xfId="0" applyBorder="1" applyAlignment="1">
      <alignment horizontal="center" vertical="center"/>
    </xf>
    <xf numFmtId="0" fontId="0" fillId="0" borderId="6" xfId="0" applyBorder="1" applyAlignment="1">
      <alignment horizontal="center" vertical="center"/>
    </xf>
    <xf numFmtId="0" fontId="0" fillId="0" borderId="31" xfId="0" applyBorder="1" applyAlignment="1">
      <alignment horizontal="center" vertical="center"/>
    </xf>
    <xf numFmtId="0" fontId="0" fillId="0" borderId="6" xfId="0" applyBorder="1" applyAlignment="1">
      <alignment horizontal="left" wrapText="1"/>
    </xf>
    <xf numFmtId="0" fontId="0" fillId="0" borderId="52" xfId="0" applyBorder="1" applyAlignment="1">
      <alignment horizontal="center" vertical="center"/>
    </xf>
    <xf numFmtId="0" fontId="0" fillId="0" borderId="53" xfId="0" applyBorder="1" applyAlignment="1">
      <alignment vertical="center" wrapText="1"/>
    </xf>
    <xf numFmtId="0" fontId="4" fillId="0" borderId="53" xfId="0" applyFont="1" applyBorder="1" applyAlignment="1">
      <alignment horizontal="center" vertical="center" wrapText="1"/>
    </xf>
    <xf numFmtId="8" fontId="0" fillId="0" borderId="53" xfId="0" applyNumberFormat="1" applyBorder="1" applyAlignment="1">
      <alignment vertical="center"/>
    </xf>
    <xf numFmtId="10" fontId="0" fillId="0" borderId="53" xfId="0" applyNumberFormat="1" applyBorder="1" applyAlignment="1">
      <alignment vertical="center"/>
    </xf>
    <xf numFmtId="8" fontId="0" fillId="0" borderId="54" xfId="0" applyNumberFormat="1" applyBorder="1" applyAlignment="1">
      <alignment vertical="center"/>
    </xf>
    <xf numFmtId="3" fontId="4" fillId="0" borderId="53" xfId="0" applyNumberFormat="1" applyFont="1" applyBorder="1" applyAlignment="1">
      <alignment horizontal="center" vertical="center" wrapText="1"/>
    </xf>
    <xf numFmtId="164" fontId="0" fillId="0" borderId="53" xfId="0" applyNumberFormat="1" applyBorder="1" applyAlignment="1">
      <alignment vertical="center"/>
    </xf>
    <xf numFmtId="164" fontId="0" fillId="0" borderId="6" xfId="0" applyNumberFormat="1" applyBorder="1" applyAlignment="1">
      <alignment vertical="center"/>
    </xf>
    <xf numFmtId="0" fontId="7" fillId="0" borderId="51" xfId="0" applyFont="1" applyBorder="1" applyAlignment="1">
      <alignment wrapText="1"/>
    </xf>
    <xf numFmtId="0" fontId="7" fillId="0" borderId="25" xfId="0" applyFont="1" applyBorder="1" applyAlignment="1">
      <alignment wrapText="1"/>
    </xf>
    <xf numFmtId="0" fontId="8" fillId="0" borderId="1" xfId="0" applyFont="1" applyBorder="1" applyAlignment="1">
      <alignment vertical="center" wrapText="1"/>
    </xf>
    <xf numFmtId="0" fontId="8" fillId="0" borderId="21" xfId="0" applyFont="1" applyBorder="1" applyAlignment="1">
      <alignment vertical="center" wrapText="1"/>
    </xf>
    <xf numFmtId="0" fontId="8" fillId="0" borderId="6" xfId="0" applyFont="1" applyBorder="1" applyAlignment="1">
      <alignment vertical="center" wrapText="1"/>
    </xf>
    <xf numFmtId="0" fontId="0" fillId="0" borderId="0" xfId="0" applyAlignment="1">
      <alignment horizontal="right"/>
    </xf>
    <xf numFmtId="0" fontId="0" fillId="0" borderId="26" xfId="0" applyBorder="1" applyAlignment="1">
      <alignment horizontal="center" vertical="center" textRotation="90"/>
    </xf>
    <xf numFmtId="0" fontId="0" fillId="0" borderId="24" xfId="0" applyBorder="1" applyAlignment="1">
      <alignment horizontal="center" vertical="center" textRotation="90"/>
    </xf>
    <xf numFmtId="0" fontId="0" fillId="0" borderId="25" xfId="0" applyBorder="1" applyAlignment="1">
      <alignment horizontal="center" vertical="center" textRotation="90"/>
    </xf>
    <xf numFmtId="0" fontId="1" fillId="3" borderId="12" xfId="0" applyFont="1" applyFill="1" applyBorder="1" applyAlignment="1">
      <alignment horizontal="right" vertical="center"/>
    </xf>
    <xf numFmtId="0" fontId="1" fillId="3" borderId="13" xfId="0" applyFont="1" applyFill="1" applyBorder="1" applyAlignment="1">
      <alignment horizontal="right" vertical="center"/>
    </xf>
    <xf numFmtId="0" fontId="0" fillId="0" borderId="23" xfId="0" applyBorder="1" applyAlignment="1">
      <alignment horizontal="center" vertical="center" textRotation="90"/>
    </xf>
    <xf numFmtId="0" fontId="1" fillId="0" borderId="1" xfId="0" applyFont="1" applyBorder="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0" xfId="0" applyFont="1" applyAlignment="1">
      <alignment horizontal="left" vertical="center" wrapText="1"/>
    </xf>
    <xf numFmtId="0" fontId="0" fillId="0" borderId="24" xfId="0" applyBorder="1" applyAlignment="1">
      <alignment horizontal="center" vertical="center" textRotation="90" wrapText="1"/>
    </xf>
    <xf numFmtId="0" fontId="0" fillId="0" borderId="25" xfId="0" applyBorder="1" applyAlignment="1">
      <alignment horizontal="center" vertical="center" textRotation="90" wrapText="1"/>
    </xf>
    <xf numFmtId="0" fontId="0" fillId="0" borderId="26" xfId="0" applyBorder="1" applyAlignment="1">
      <alignment horizontal="center" vertical="center" textRotation="90" wrapText="1"/>
    </xf>
    <xf numFmtId="0" fontId="0" fillId="0" borderId="23" xfId="0" applyBorder="1" applyAlignment="1">
      <alignment horizontal="center" vertical="center" textRotation="90" wrapText="1"/>
    </xf>
    <xf numFmtId="0" fontId="7" fillId="0" borderId="26" xfId="0" applyFont="1" applyBorder="1" applyAlignment="1">
      <alignment horizontal="center" textRotation="90" wrapText="1"/>
    </xf>
    <xf numFmtId="0" fontId="0" fillId="0" borderId="24" xfId="0" applyBorder="1" applyAlignment="1">
      <alignment horizontal="center" textRotation="90" wrapText="1"/>
    </xf>
    <xf numFmtId="0" fontId="0" fillId="0" borderId="25" xfId="0" applyBorder="1" applyAlignment="1">
      <alignment horizontal="center" textRotation="90" wrapText="1"/>
    </xf>
    <xf numFmtId="0" fontId="1" fillId="3" borderId="14" xfId="0" applyFont="1" applyFill="1" applyBorder="1" applyAlignment="1">
      <alignment horizontal="right" vertical="center"/>
    </xf>
    <xf numFmtId="0" fontId="2" fillId="0" borderId="24" xfId="0" applyFont="1" applyBorder="1" applyAlignment="1">
      <alignment horizontal="center" vertical="center" textRotation="90" wrapText="1"/>
    </xf>
    <xf numFmtId="0" fontId="2" fillId="0" borderId="25" xfId="0" applyFont="1" applyBorder="1" applyAlignment="1">
      <alignment horizontal="center" vertical="center" textRotation="90" wrapText="1"/>
    </xf>
    <xf numFmtId="0" fontId="4" fillId="0" borderId="0" xfId="0" applyFont="1" applyAlignment="1">
      <alignmen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57825-FF78-4CC2-B239-F257E956040D}">
  <dimension ref="A1:J154"/>
  <sheetViews>
    <sheetView tabSelected="1" zoomScaleNormal="100" workbookViewId="0">
      <selection activeCell="E8" sqref="E8"/>
    </sheetView>
  </sheetViews>
  <sheetFormatPr defaultRowHeight="14.5" x14ac:dyDescent="0.35"/>
  <cols>
    <col min="1" max="1" width="4.26953125" customWidth="1"/>
    <col min="2" max="2" width="33.81640625" customWidth="1"/>
    <col min="3" max="3" width="8.54296875" customWidth="1"/>
    <col min="5" max="5" width="16.1796875" customWidth="1"/>
    <col min="6" max="6" width="12.1796875" customWidth="1"/>
    <col min="7" max="7" width="9" customWidth="1"/>
    <col min="8" max="8" width="12.1796875" customWidth="1"/>
    <col min="9" max="9" width="16.1796875" customWidth="1"/>
  </cols>
  <sheetData>
    <row r="1" spans="1:10" x14ac:dyDescent="0.35">
      <c r="B1" t="s">
        <v>250</v>
      </c>
      <c r="H1" s="97" t="s">
        <v>150</v>
      </c>
      <c r="I1" s="97"/>
    </row>
    <row r="2" spans="1:10" ht="63" customHeight="1" x14ac:dyDescent="0.35">
      <c r="C2" s="104" t="s">
        <v>22</v>
      </c>
      <c r="D2" s="104"/>
      <c r="E2" s="104"/>
      <c r="F2" s="104"/>
    </row>
    <row r="3" spans="1:10" x14ac:dyDescent="0.35">
      <c r="B3" t="s">
        <v>20</v>
      </c>
    </row>
    <row r="4" spans="1:10" ht="32.25" customHeight="1" x14ac:dyDescent="0.35">
      <c r="A4" s="105" t="s">
        <v>251</v>
      </c>
      <c r="B4" s="106"/>
      <c r="C4" s="106"/>
      <c r="D4" s="106"/>
      <c r="E4" s="106"/>
      <c r="F4" s="106"/>
      <c r="G4" s="106"/>
      <c r="H4" s="106"/>
      <c r="I4" s="106"/>
    </row>
    <row r="5" spans="1:10" ht="22.5" customHeight="1" thickBot="1" x14ac:dyDescent="0.4">
      <c r="A5" s="106" t="s">
        <v>31</v>
      </c>
      <c r="B5" s="106"/>
      <c r="C5" s="106"/>
      <c r="D5" s="106"/>
      <c r="E5" s="106"/>
      <c r="F5" s="106"/>
      <c r="G5" s="106"/>
      <c r="H5" s="106"/>
      <c r="I5" s="106"/>
    </row>
    <row r="6" spans="1:10" ht="52.5" customHeight="1" x14ac:dyDescent="0.35">
      <c r="A6" s="1" t="s">
        <v>0</v>
      </c>
      <c r="B6" s="2" t="s">
        <v>1</v>
      </c>
      <c r="C6" s="2" t="s">
        <v>2</v>
      </c>
      <c r="D6" s="2" t="s">
        <v>3</v>
      </c>
      <c r="E6" s="2" t="s">
        <v>19</v>
      </c>
      <c r="F6" s="2" t="s">
        <v>7</v>
      </c>
      <c r="G6" s="2" t="s">
        <v>8</v>
      </c>
      <c r="H6" s="2" t="s">
        <v>9</v>
      </c>
      <c r="I6" s="3" t="s">
        <v>10</v>
      </c>
      <c r="J6" s="26" t="s">
        <v>169</v>
      </c>
    </row>
    <row r="7" spans="1:10" ht="15" thickBot="1" x14ac:dyDescent="0.4">
      <c r="A7" s="6" t="s">
        <v>11</v>
      </c>
      <c r="B7" s="7" t="s">
        <v>12</v>
      </c>
      <c r="C7" s="14" t="s">
        <v>13</v>
      </c>
      <c r="D7" s="7" t="s">
        <v>14</v>
      </c>
      <c r="E7" s="7" t="s">
        <v>15</v>
      </c>
      <c r="F7" s="7" t="s">
        <v>17</v>
      </c>
      <c r="G7" s="7" t="s">
        <v>16</v>
      </c>
      <c r="H7" s="7" t="s">
        <v>21</v>
      </c>
      <c r="I7" s="8" t="s">
        <v>18</v>
      </c>
      <c r="J7" s="8" t="s">
        <v>170</v>
      </c>
    </row>
    <row r="8" spans="1:10" ht="15" thickTop="1" x14ac:dyDescent="0.35">
      <c r="A8" s="13">
        <v>1</v>
      </c>
      <c r="B8" s="21" t="s">
        <v>78</v>
      </c>
      <c r="C8" s="22" t="s">
        <v>4</v>
      </c>
      <c r="D8" s="42">
        <v>80</v>
      </c>
      <c r="E8" s="43"/>
      <c r="F8" s="5">
        <f>D8*E8</f>
        <v>0</v>
      </c>
      <c r="G8" s="9">
        <v>0.05</v>
      </c>
      <c r="H8" s="5">
        <f>ROUND((F8*G8),2)</f>
        <v>0</v>
      </c>
      <c r="I8" s="10">
        <f>F8+H8</f>
        <v>0</v>
      </c>
      <c r="J8" s="98" t="s">
        <v>309</v>
      </c>
    </row>
    <row r="9" spans="1:10" x14ac:dyDescent="0.35">
      <c r="A9" s="12">
        <v>2</v>
      </c>
      <c r="B9" s="21" t="s">
        <v>35</v>
      </c>
      <c r="C9" s="22" t="s">
        <v>5</v>
      </c>
      <c r="D9" s="42">
        <v>160</v>
      </c>
      <c r="E9" s="44"/>
      <c r="F9" s="5">
        <f t="shared" ref="F9:F41" si="0">D9*E9</f>
        <v>0</v>
      </c>
      <c r="G9" s="11">
        <v>0.08</v>
      </c>
      <c r="H9" s="5">
        <f t="shared" ref="H9:H46" si="1">ROUND((F9*G9),2)</f>
        <v>0</v>
      </c>
      <c r="I9" s="10">
        <f t="shared" ref="I9:I46" si="2">F9+H9</f>
        <v>0</v>
      </c>
      <c r="J9" s="99"/>
    </row>
    <row r="10" spans="1:10" x14ac:dyDescent="0.35">
      <c r="A10" s="12">
        <v>3</v>
      </c>
      <c r="B10" s="21" t="s">
        <v>79</v>
      </c>
      <c r="C10" s="22" t="s">
        <v>4</v>
      </c>
      <c r="D10" s="42">
        <v>21</v>
      </c>
      <c r="E10" s="44"/>
      <c r="F10" s="5">
        <f t="shared" si="0"/>
        <v>0</v>
      </c>
      <c r="G10" s="11">
        <v>0.05</v>
      </c>
      <c r="H10" s="5">
        <f t="shared" si="1"/>
        <v>0</v>
      </c>
      <c r="I10" s="10">
        <f t="shared" si="2"/>
        <v>0</v>
      </c>
      <c r="J10" s="99"/>
    </row>
    <row r="11" spans="1:10" x14ac:dyDescent="0.35">
      <c r="A11" s="12">
        <v>4</v>
      </c>
      <c r="B11" s="21" t="s">
        <v>36</v>
      </c>
      <c r="C11" s="22" t="s">
        <v>4</v>
      </c>
      <c r="D11" s="42">
        <v>23</v>
      </c>
      <c r="E11" s="44"/>
      <c r="F11" s="5">
        <f t="shared" si="0"/>
        <v>0</v>
      </c>
      <c r="G11" s="11">
        <v>0.05</v>
      </c>
      <c r="H11" s="5">
        <f t="shared" si="1"/>
        <v>0</v>
      </c>
      <c r="I11" s="10">
        <f t="shared" si="2"/>
        <v>0</v>
      </c>
      <c r="J11" s="99"/>
    </row>
    <row r="12" spans="1:10" x14ac:dyDescent="0.35">
      <c r="A12" s="12">
        <v>5</v>
      </c>
      <c r="B12" s="21" t="s">
        <v>80</v>
      </c>
      <c r="C12" s="22" t="s">
        <v>4</v>
      </c>
      <c r="D12" s="42">
        <v>120</v>
      </c>
      <c r="E12" s="44"/>
      <c r="F12" s="5">
        <f t="shared" si="0"/>
        <v>0</v>
      </c>
      <c r="G12" s="11">
        <v>0.05</v>
      </c>
      <c r="H12" s="5">
        <f t="shared" si="1"/>
        <v>0</v>
      </c>
      <c r="I12" s="10">
        <f t="shared" si="2"/>
        <v>0</v>
      </c>
      <c r="J12" s="99"/>
    </row>
    <row r="13" spans="1:10" x14ac:dyDescent="0.35">
      <c r="A13" s="12">
        <v>6</v>
      </c>
      <c r="B13" s="21" t="s">
        <v>37</v>
      </c>
      <c r="C13" s="22" t="s">
        <v>5</v>
      </c>
      <c r="D13" s="42">
        <v>180</v>
      </c>
      <c r="E13" s="44"/>
      <c r="F13" s="5">
        <f t="shared" si="0"/>
        <v>0</v>
      </c>
      <c r="G13" s="11">
        <v>0.05</v>
      </c>
      <c r="H13" s="5">
        <f t="shared" si="1"/>
        <v>0</v>
      </c>
      <c r="I13" s="10">
        <f t="shared" si="2"/>
        <v>0</v>
      </c>
      <c r="J13" s="99"/>
    </row>
    <row r="14" spans="1:10" ht="16.5" customHeight="1" x14ac:dyDescent="0.35">
      <c r="A14" s="4">
        <v>7</v>
      </c>
      <c r="B14" s="21" t="s">
        <v>38</v>
      </c>
      <c r="C14" s="22" t="s">
        <v>5</v>
      </c>
      <c r="D14" s="42">
        <v>80</v>
      </c>
      <c r="E14" s="44"/>
      <c r="F14" s="5">
        <f t="shared" si="0"/>
        <v>0</v>
      </c>
      <c r="G14" s="11">
        <v>0.08</v>
      </c>
      <c r="H14" s="5">
        <f t="shared" si="1"/>
        <v>0</v>
      </c>
      <c r="I14" s="10">
        <f t="shared" si="2"/>
        <v>0</v>
      </c>
      <c r="J14" s="99"/>
    </row>
    <row r="15" spans="1:10" x14ac:dyDescent="0.35">
      <c r="A15" s="12">
        <v>8</v>
      </c>
      <c r="B15" s="21" t="s">
        <v>39</v>
      </c>
      <c r="C15" s="22" t="s">
        <v>5</v>
      </c>
      <c r="D15" s="42">
        <v>210</v>
      </c>
      <c r="E15" s="44"/>
      <c r="F15" s="5">
        <f t="shared" si="0"/>
        <v>0</v>
      </c>
      <c r="G15" s="11">
        <v>0.05</v>
      </c>
      <c r="H15" s="5">
        <f t="shared" si="1"/>
        <v>0</v>
      </c>
      <c r="I15" s="10">
        <f t="shared" si="2"/>
        <v>0</v>
      </c>
      <c r="J15" s="99"/>
    </row>
    <row r="16" spans="1:10" ht="15" customHeight="1" x14ac:dyDescent="0.35">
      <c r="A16" s="12">
        <v>9</v>
      </c>
      <c r="B16" s="21" t="s">
        <v>40</v>
      </c>
      <c r="C16" s="22" t="s">
        <v>4</v>
      </c>
      <c r="D16" s="42">
        <v>210</v>
      </c>
      <c r="E16" s="44"/>
      <c r="F16" s="5">
        <f t="shared" si="0"/>
        <v>0</v>
      </c>
      <c r="G16" s="11">
        <v>0.05</v>
      </c>
      <c r="H16" s="5">
        <f t="shared" si="1"/>
        <v>0</v>
      </c>
      <c r="I16" s="10">
        <f t="shared" si="2"/>
        <v>0</v>
      </c>
      <c r="J16" s="99"/>
    </row>
    <row r="17" spans="1:10" x14ac:dyDescent="0.35">
      <c r="A17" s="12">
        <v>10</v>
      </c>
      <c r="B17" s="21" t="s">
        <v>44</v>
      </c>
      <c r="C17" s="22" t="s">
        <v>4</v>
      </c>
      <c r="D17" s="42">
        <v>80</v>
      </c>
      <c r="E17" s="44"/>
      <c r="F17" s="5">
        <f t="shared" si="0"/>
        <v>0</v>
      </c>
      <c r="G17" s="11">
        <v>0.05</v>
      </c>
      <c r="H17" s="5">
        <f t="shared" si="1"/>
        <v>0</v>
      </c>
      <c r="I17" s="10">
        <f t="shared" si="2"/>
        <v>0</v>
      </c>
      <c r="J17" s="99"/>
    </row>
    <row r="18" spans="1:10" ht="16.5" customHeight="1" x14ac:dyDescent="0.35">
      <c r="A18" s="12">
        <v>11</v>
      </c>
      <c r="B18" s="21" t="s">
        <v>81</v>
      </c>
      <c r="C18" s="22" t="s">
        <v>5</v>
      </c>
      <c r="D18" s="42">
        <v>40</v>
      </c>
      <c r="E18" s="44"/>
      <c r="F18" s="5">
        <f t="shared" si="0"/>
        <v>0</v>
      </c>
      <c r="G18" s="11">
        <v>0.05</v>
      </c>
      <c r="H18" s="5">
        <f t="shared" si="1"/>
        <v>0</v>
      </c>
      <c r="I18" s="10">
        <f t="shared" si="2"/>
        <v>0</v>
      </c>
      <c r="J18" s="99"/>
    </row>
    <row r="19" spans="1:10" x14ac:dyDescent="0.35">
      <c r="A19" s="12">
        <v>12</v>
      </c>
      <c r="B19" s="21" t="s">
        <v>41</v>
      </c>
      <c r="C19" s="22" t="s">
        <v>4</v>
      </c>
      <c r="D19" s="42">
        <v>140</v>
      </c>
      <c r="E19" s="44"/>
      <c r="F19" s="5">
        <f t="shared" si="0"/>
        <v>0</v>
      </c>
      <c r="G19" s="11">
        <v>0.05</v>
      </c>
      <c r="H19" s="5">
        <f t="shared" si="1"/>
        <v>0</v>
      </c>
      <c r="I19" s="10">
        <f t="shared" si="2"/>
        <v>0</v>
      </c>
      <c r="J19" s="99"/>
    </row>
    <row r="20" spans="1:10" ht="58" x14ac:dyDescent="0.35">
      <c r="A20" s="12">
        <v>13</v>
      </c>
      <c r="B20" s="21" t="s">
        <v>42</v>
      </c>
      <c r="C20" s="22" t="s">
        <v>5</v>
      </c>
      <c r="D20" s="42">
        <v>310</v>
      </c>
      <c r="E20" s="44"/>
      <c r="F20" s="5">
        <f t="shared" si="0"/>
        <v>0</v>
      </c>
      <c r="G20" s="11">
        <v>0.05</v>
      </c>
      <c r="H20" s="5">
        <f t="shared" si="1"/>
        <v>0</v>
      </c>
      <c r="I20" s="10">
        <f t="shared" si="2"/>
        <v>0</v>
      </c>
      <c r="J20" s="99"/>
    </row>
    <row r="21" spans="1:10" x14ac:dyDescent="0.35">
      <c r="A21" s="12">
        <v>14</v>
      </c>
      <c r="B21" s="21" t="s">
        <v>43</v>
      </c>
      <c r="C21" s="22" t="s">
        <v>5</v>
      </c>
      <c r="D21" s="42">
        <v>210</v>
      </c>
      <c r="E21" s="44"/>
      <c r="F21" s="5">
        <f t="shared" si="0"/>
        <v>0</v>
      </c>
      <c r="G21" s="11">
        <v>0.08</v>
      </c>
      <c r="H21" s="5">
        <f t="shared" si="1"/>
        <v>0</v>
      </c>
      <c r="I21" s="10">
        <f t="shared" si="2"/>
        <v>0</v>
      </c>
      <c r="J21" s="99"/>
    </row>
    <row r="22" spans="1:10" x14ac:dyDescent="0.35">
      <c r="A22" s="12">
        <v>15</v>
      </c>
      <c r="B22" s="21" t="s">
        <v>82</v>
      </c>
      <c r="C22" s="22" t="s">
        <v>5</v>
      </c>
      <c r="D22" s="42">
        <v>140</v>
      </c>
      <c r="E22" s="44"/>
      <c r="F22" s="5">
        <f t="shared" si="0"/>
        <v>0</v>
      </c>
      <c r="G22" s="11">
        <v>0.05</v>
      </c>
      <c r="H22" s="5">
        <f t="shared" si="1"/>
        <v>0</v>
      </c>
      <c r="I22" s="10">
        <f t="shared" si="2"/>
        <v>0</v>
      </c>
      <c r="J22" s="99"/>
    </row>
    <row r="23" spans="1:10" x14ac:dyDescent="0.35">
      <c r="A23" s="12">
        <v>16</v>
      </c>
      <c r="B23" s="21" t="s">
        <v>45</v>
      </c>
      <c r="C23" s="22" t="s">
        <v>4</v>
      </c>
      <c r="D23" s="42">
        <v>45</v>
      </c>
      <c r="E23" s="44"/>
      <c r="F23" s="5">
        <f t="shared" si="0"/>
        <v>0</v>
      </c>
      <c r="G23" s="11">
        <v>0.05</v>
      </c>
      <c r="H23" s="5">
        <f t="shared" si="1"/>
        <v>0</v>
      </c>
      <c r="I23" s="10">
        <f t="shared" si="2"/>
        <v>0</v>
      </c>
      <c r="J23" s="99"/>
    </row>
    <row r="24" spans="1:10" x14ac:dyDescent="0.35">
      <c r="A24" s="12">
        <v>17</v>
      </c>
      <c r="B24" s="21" t="s">
        <v>83</v>
      </c>
      <c r="C24" s="22" t="s">
        <v>5</v>
      </c>
      <c r="D24" s="45">
        <v>35</v>
      </c>
      <c r="E24" s="44"/>
      <c r="F24" s="5">
        <f t="shared" si="0"/>
        <v>0</v>
      </c>
      <c r="G24" s="11">
        <v>0.08</v>
      </c>
      <c r="H24" s="5">
        <f t="shared" si="1"/>
        <v>0</v>
      </c>
      <c r="I24" s="10">
        <f t="shared" si="2"/>
        <v>0</v>
      </c>
      <c r="J24" s="99"/>
    </row>
    <row r="25" spans="1:10" x14ac:dyDescent="0.35">
      <c r="A25" s="12">
        <v>18</v>
      </c>
      <c r="B25" s="21" t="s">
        <v>46</v>
      </c>
      <c r="C25" s="22" t="s">
        <v>5</v>
      </c>
      <c r="D25" s="42">
        <v>120</v>
      </c>
      <c r="E25" s="44"/>
      <c r="F25" s="5">
        <f t="shared" si="0"/>
        <v>0</v>
      </c>
      <c r="G25" s="11">
        <v>0.08</v>
      </c>
      <c r="H25" s="5">
        <f t="shared" si="1"/>
        <v>0</v>
      </c>
      <c r="I25" s="10">
        <f t="shared" si="2"/>
        <v>0</v>
      </c>
      <c r="J25" s="99"/>
    </row>
    <row r="26" spans="1:10" x14ac:dyDescent="0.35">
      <c r="A26" s="12">
        <v>19</v>
      </c>
      <c r="B26" s="21" t="s">
        <v>47</v>
      </c>
      <c r="C26" s="22" t="s">
        <v>5</v>
      </c>
      <c r="D26" s="42">
        <v>10</v>
      </c>
      <c r="E26" s="44"/>
      <c r="F26" s="5">
        <f t="shared" si="0"/>
        <v>0</v>
      </c>
      <c r="G26" s="11">
        <v>0.23</v>
      </c>
      <c r="H26" s="5">
        <f t="shared" si="1"/>
        <v>0</v>
      </c>
      <c r="I26" s="10">
        <f t="shared" si="2"/>
        <v>0</v>
      </c>
      <c r="J26" s="99"/>
    </row>
    <row r="27" spans="1:10" ht="43.5" x14ac:dyDescent="0.35">
      <c r="A27" s="12">
        <v>20</v>
      </c>
      <c r="B27" s="21" t="s">
        <v>84</v>
      </c>
      <c r="C27" s="22" t="s">
        <v>5</v>
      </c>
      <c r="D27" s="42">
        <v>520</v>
      </c>
      <c r="E27" s="44"/>
      <c r="F27" s="5">
        <f t="shared" si="0"/>
        <v>0</v>
      </c>
      <c r="G27" s="11">
        <v>0.23</v>
      </c>
      <c r="H27" s="5">
        <f t="shared" si="1"/>
        <v>0</v>
      </c>
      <c r="I27" s="10">
        <f t="shared" si="2"/>
        <v>0</v>
      </c>
      <c r="J27" s="99"/>
    </row>
    <row r="28" spans="1:10" x14ac:dyDescent="0.35">
      <c r="A28" s="12">
        <v>21</v>
      </c>
      <c r="B28" s="21" t="s">
        <v>85</v>
      </c>
      <c r="C28" s="22" t="s">
        <v>5</v>
      </c>
      <c r="D28" s="42">
        <v>30</v>
      </c>
      <c r="E28" s="44"/>
      <c r="F28" s="5">
        <f t="shared" si="0"/>
        <v>0</v>
      </c>
      <c r="G28" s="11">
        <v>0.05</v>
      </c>
      <c r="H28" s="5">
        <f t="shared" si="1"/>
        <v>0</v>
      </c>
      <c r="I28" s="10">
        <f t="shared" si="2"/>
        <v>0</v>
      </c>
      <c r="J28" s="99"/>
    </row>
    <row r="29" spans="1:10" x14ac:dyDescent="0.35">
      <c r="A29" s="12">
        <v>22</v>
      </c>
      <c r="B29" s="21" t="s">
        <v>48</v>
      </c>
      <c r="C29" s="22" t="s">
        <v>5</v>
      </c>
      <c r="D29" s="42">
        <v>10</v>
      </c>
      <c r="E29" s="44"/>
      <c r="F29" s="5">
        <f t="shared" si="0"/>
        <v>0</v>
      </c>
      <c r="G29" s="11">
        <v>0.05</v>
      </c>
      <c r="H29" s="5">
        <f t="shared" si="1"/>
        <v>0</v>
      </c>
      <c r="I29" s="10">
        <f t="shared" si="2"/>
        <v>0</v>
      </c>
      <c r="J29" s="99"/>
    </row>
    <row r="30" spans="1:10" x14ac:dyDescent="0.35">
      <c r="A30" s="12">
        <v>23</v>
      </c>
      <c r="B30" s="21" t="s">
        <v>49</v>
      </c>
      <c r="C30" s="22" t="s">
        <v>5</v>
      </c>
      <c r="D30" s="42">
        <v>20</v>
      </c>
      <c r="E30" s="44"/>
      <c r="F30" s="5">
        <f t="shared" si="0"/>
        <v>0</v>
      </c>
      <c r="G30" s="11">
        <v>0.08</v>
      </c>
      <c r="H30" s="5">
        <f t="shared" si="1"/>
        <v>0</v>
      </c>
      <c r="I30" s="10">
        <f t="shared" si="2"/>
        <v>0</v>
      </c>
      <c r="J30" s="99"/>
    </row>
    <row r="31" spans="1:10" x14ac:dyDescent="0.35">
      <c r="A31" s="12">
        <v>24</v>
      </c>
      <c r="B31" s="21" t="s">
        <v>50</v>
      </c>
      <c r="C31" s="22" t="s">
        <v>4</v>
      </c>
      <c r="D31" s="42">
        <v>40</v>
      </c>
      <c r="E31" s="44"/>
      <c r="F31" s="5">
        <f t="shared" si="0"/>
        <v>0</v>
      </c>
      <c r="G31" s="11">
        <v>0.05</v>
      </c>
      <c r="H31" s="5">
        <f t="shared" si="1"/>
        <v>0</v>
      </c>
      <c r="I31" s="10">
        <f t="shared" si="2"/>
        <v>0</v>
      </c>
      <c r="J31" s="99"/>
    </row>
    <row r="32" spans="1:10" x14ac:dyDescent="0.35">
      <c r="A32" s="12">
        <v>25</v>
      </c>
      <c r="B32" s="21" t="s">
        <v>86</v>
      </c>
      <c r="C32" s="22" t="s">
        <v>5</v>
      </c>
      <c r="D32" s="42">
        <v>15</v>
      </c>
      <c r="E32" s="44"/>
      <c r="F32" s="5">
        <f t="shared" si="0"/>
        <v>0</v>
      </c>
      <c r="G32" s="11">
        <v>0.08</v>
      </c>
      <c r="H32" s="5">
        <f t="shared" si="1"/>
        <v>0</v>
      </c>
      <c r="I32" s="10">
        <f t="shared" si="2"/>
        <v>0</v>
      </c>
      <c r="J32" s="99"/>
    </row>
    <row r="33" spans="1:10" x14ac:dyDescent="0.35">
      <c r="A33" s="12">
        <v>26</v>
      </c>
      <c r="B33" s="21" t="s">
        <v>87</v>
      </c>
      <c r="C33" s="22" t="s">
        <v>51</v>
      </c>
      <c r="D33" s="42">
        <v>40</v>
      </c>
      <c r="E33" s="44"/>
      <c r="F33" s="5">
        <f t="shared" si="0"/>
        <v>0</v>
      </c>
      <c r="G33" s="11">
        <v>0.08</v>
      </c>
      <c r="H33" s="5">
        <f t="shared" si="1"/>
        <v>0</v>
      </c>
      <c r="I33" s="10">
        <f t="shared" si="2"/>
        <v>0</v>
      </c>
      <c r="J33" s="99"/>
    </row>
    <row r="34" spans="1:10" x14ac:dyDescent="0.35">
      <c r="A34" s="12">
        <v>27</v>
      </c>
      <c r="B34" s="21" t="s">
        <v>52</v>
      </c>
      <c r="C34" s="22" t="s">
        <v>5</v>
      </c>
      <c r="D34" s="42">
        <v>54</v>
      </c>
      <c r="E34" s="44"/>
      <c r="F34" s="5">
        <f t="shared" si="0"/>
        <v>0</v>
      </c>
      <c r="G34" s="11">
        <v>0.23</v>
      </c>
      <c r="H34" s="5">
        <f t="shared" si="1"/>
        <v>0</v>
      </c>
      <c r="I34" s="10">
        <f t="shared" si="2"/>
        <v>0</v>
      </c>
      <c r="J34" s="99"/>
    </row>
    <row r="35" spans="1:10" x14ac:dyDescent="0.35">
      <c r="A35" s="12">
        <v>28</v>
      </c>
      <c r="B35" s="21" t="s">
        <v>53</v>
      </c>
      <c r="C35" s="22" t="s">
        <v>5</v>
      </c>
      <c r="D35" s="42">
        <v>20</v>
      </c>
      <c r="E35" s="44"/>
      <c r="F35" s="5">
        <f t="shared" si="0"/>
        <v>0</v>
      </c>
      <c r="G35" s="11">
        <v>0.08</v>
      </c>
      <c r="H35" s="5">
        <f t="shared" si="1"/>
        <v>0</v>
      </c>
      <c r="I35" s="10">
        <f t="shared" si="2"/>
        <v>0</v>
      </c>
      <c r="J35" s="99"/>
    </row>
    <row r="36" spans="1:10" ht="72.5" x14ac:dyDescent="0.35">
      <c r="A36" s="12">
        <v>29</v>
      </c>
      <c r="B36" s="21" t="s">
        <v>54</v>
      </c>
      <c r="C36" s="22" t="s">
        <v>5</v>
      </c>
      <c r="D36" s="42">
        <v>780</v>
      </c>
      <c r="E36" s="44"/>
      <c r="F36" s="5">
        <f t="shared" si="0"/>
        <v>0</v>
      </c>
      <c r="G36" s="11">
        <v>0.05</v>
      </c>
      <c r="H36" s="5">
        <f t="shared" si="1"/>
        <v>0</v>
      </c>
      <c r="I36" s="10">
        <f t="shared" si="2"/>
        <v>0</v>
      </c>
      <c r="J36" s="99"/>
    </row>
    <row r="37" spans="1:10" x14ac:dyDescent="0.35">
      <c r="A37" s="12">
        <v>30</v>
      </c>
      <c r="B37" s="21" t="s">
        <v>88</v>
      </c>
      <c r="C37" s="22" t="s">
        <v>5</v>
      </c>
      <c r="D37" s="42">
        <v>20</v>
      </c>
      <c r="E37" s="44"/>
      <c r="F37" s="5">
        <f t="shared" si="0"/>
        <v>0</v>
      </c>
      <c r="G37" s="11">
        <v>0.08</v>
      </c>
      <c r="H37" s="5">
        <f t="shared" si="1"/>
        <v>0</v>
      </c>
      <c r="I37" s="10">
        <f t="shared" si="2"/>
        <v>0</v>
      </c>
      <c r="J37" s="99"/>
    </row>
    <row r="38" spans="1:10" x14ac:dyDescent="0.35">
      <c r="A38" s="12">
        <v>31</v>
      </c>
      <c r="B38" s="21" t="s">
        <v>89</v>
      </c>
      <c r="C38" s="22" t="s">
        <v>5</v>
      </c>
      <c r="D38" s="42">
        <v>75</v>
      </c>
      <c r="E38" s="44"/>
      <c r="F38" s="5">
        <f t="shared" si="0"/>
        <v>0</v>
      </c>
      <c r="G38" s="11">
        <v>0.08</v>
      </c>
      <c r="H38" s="5">
        <f t="shared" si="1"/>
        <v>0</v>
      </c>
      <c r="I38" s="10">
        <f t="shared" si="2"/>
        <v>0</v>
      </c>
      <c r="J38" s="99"/>
    </row>
    <row r="39" spans="1:10" x14ac:dyDescent="0.35">
      <c r="A39" s="12">
        <v>32</v>
      </c>
      <c r="B39" s="21" t="s">
        <v>90</v>
      </c>
      <c r="C39" s="22" t="s">
        <v>5</v>
      </c>
      <c r="D39" s="42">
        <v>30</v>
      </c>
      <c r="E39" s="44"/>
      <c r="F39" s="5">
        <f t="shared" si="0"/>
        <v>0</v>
      </c>
      <c r="G39" s="11">
        <v>0.05</v>
      </c>
      <c r="H39" s="5">
        <f t="shared" si="1"/>
        <v>0</v>
      </c>
      <c r="I39" s="10">
        <f t="shared" si="2"/>
        <v>0</v>
      </c>
      <c r="J39" s="99"/>
    </row>
    <row r="40" spans="1:10" x14ac:dyDescent="0.35">
      <c r="A40" s="12">
        <v>33</v>
      </c>
      <c r="B40" s="21" t="s">
        <v>91</v>
      </c>
      <c r="C40" s="22" t="s">
        <v>5</v>
      </c>
      <c r="D40" s="42">
        <v>260</v>
      </c>
      <c r="E40" s="44"/>
      <c r="F40" s="5">
        <f t="shared" si="0"/>
        <v>0</v>
      </c>
      <c r="G40" s="11">
        <v>0.23</v>
      </c>
      <c r="H40" s="5">
        <f t="shared" si="1"/>
        <v>0</v>
      </c>
      <c r="I40" s="10">
        <f t="shared" si="2"/>
        <v>0</v>
      </c>
      <c r="J40" s="99"/>
    </row>
    <row r="41" spans="1:10" ht="29" x14ac:dyDescent="0.35">
      <c r="A41" s="12">
        <v>34</v>
      </c>
      <c r="B41" s="21" t="s">
        <v>92</v>
      </c>
      <c r="C41" s="22" t="s">
        <v>5</v>
      </c>
      <c r="D41" s="42">
        <v>260</v>
      </c>
      <c r="E41" s="44"/>
      <c r="F41" s="5">
        <f t="shared" si="0"/>
        <v>0</v>
      </c>
      <c r="G41" s="11">
        <v>0.23</v>
      </c>
      <c r="H41" s="5">
        <f t="shared" si="1"/>
        <v>0</v>
      </c>
      <c r="I41" s="10">
        <f t="shared" si="2"/>
        <v>0</v>
      </c>
      <c r="J41" s="99"/>
    </row>
    <row r="42" spans="1:10" x14ac:dyDescent="0.35">
      <c r="A42" s="12">
        <v>35</v>
      </c>
      <c r="B42" s="21" t="s">
        <v>93</v>
      </c>
      <c r="C42" s="22" t="s">
        <v>5</v>
      </c>
      <c r="D42" s="42">
        <v>150</v>
      </c>
      <c r="E42" s="44"/>
      <c r="F42" s="5">
        <f t="shared" ref="F42:F47" si="3">D42*E42</f>
        <v>0</v>
      </c>
      <c r="G42" s="11">
        <v>0.05</v>
      </c>
      <c r="H42" s="5">
        <f t="shared" si="1"/>
        <v>0</v>
      </c>
      <c r="I42" s="10">
        <f t="shared" si="2"/>
        <v>0</v>
      </c>
      <c r="J42" s="99"/>
    </row>
    <row r="43" spans="1:10" x14ac:dyDescent="0.35">
      <c r="A43" s="12">
        <v>36</v>
      </c>
      <c r="B43" s="21" t="s">
        <v>94</v>
      </c>
      <c r="C43" s="22" t="s">
        <v>5</v>
      </c>
      <c r="D43" s="42">
        <v>150</v>
      </c>
      <c r="E43" s="44"/>
      <c r="F43" s="5">
        <f t="shared" si="3"/>
        <v>0</v>
      </c>
      <c r="G43" s="11">
        <v>0.05</v>
      </c>
      <c r="H43" s="5">
        <f t="shared" si="1"/>
        <v>0</v>
      </c>
      <c r="I43" s="10">
        <f t="shared" si="2"/>
        <v>0</v>
      </c>
      <c r="J43" s="99"/>
    </row>
    <row r="44" spans="1:10" x14ac:dyDescent="0.35">
      <c r="A44" s="12">
        <v>37</v>
      </c>
      <c r="B44" s="23" t="s">
        <v>95</v>
      </c>
      <c r="C44" s="22" t="s">
        <v>5</v>
      </c>
      <c r="D44" s="42">
        <v>80</v>
      </c>
      <c r="E44" s="44"/>
      <c r="F44" s="5">
        <f t="shared" si="3"/>
        <v>0</v>
      </c>
      <c r="G44" s="11">
        <v>0.08</v>
      </c>
      <c r="H44" s="5">
        <f t="shared" si="1"/>
        <v>0</v>
      </c>
      <c r="I44" s="10">
        <f t="shared" si="2"/>
        <v>0</v>
      </c>
      <c r="J44" s="99"/>
    </row>
    <row r="45" spans="1:10" x14ac:dyDescent="0.35">
      <c r="A45" s="12">
        <v>38</v>
      </c>
      <c r="B45" s="23" t="s">
        <v>166</v>
      </c>
      <c r="C45" s="22" t="s">
        <v>167</v>
      </c>
      <c r="D45" s="42">
        <v>80</v>
      </c>
      <c r="E45" s="44"/>
      <c r="F45" s="5">
        <f t="shared" si="3"/>
        <v>0</v>
      </c>
      <c r="G45" s="11">
        <v>0.05</v>
      </c>
      <c r="H45" s="5">
        <f t="shared" si="1"/>
        <v>0</v>
      </c>
      <c r="I45" s="10">
        <f t="shared" si="2"/>
        <v>0</v>
      </c>
      <c r="J45" s="99"/>
    </row>
    <row r="46" spans="1:10" ht="15" thickBot="1" x14ac:dyDescent="0.4">
      <c r="A46" s="34">
        <v>39</v>
      </c>
      <c r="B46" s="35" t="s">
        <v>96</v>
      </c>
      <c r="C46" s="36" t="s">
        <v>5</v>
      </c>
      <c r="D46" s="46">
        <v>30</v>
      </c>
      <c r="E46" s="47"/>
      <c r="F46" s="37">
        <f t="shared" si="3"/>
        <v>0</v>
      </c>
      <c r="G46" s="38">
        <v>0.23</v>
      </c>
      <c r="H46" s="37">
        <f t="shared" si="1"/>
        <v>0</v>
      </c>
      <c r="I46" s="39">
        <f t="shared" si="2"/>
        <v>0</v>
      </c>
      <c r="J46" s="100"/>
    </row>
    <row r="47" spans="1:10" x14ac:dyDescent="0.35">
      <c r="A47" s="31">
        <v>40</v>
      </c>
      <c r="B47" s="32" t="s">
        <v>78</v>
      </c>
      <c r="C47" s="33" t="s">
        <v>4</v>
      </c>
      <c r="D47" s="48">
        <v>100</v>
      </c>
      <c r="E47" s="43"/>
      <c r="F47" s="5">
        <f t="shared" si="3"/>
        <v>0</v>
      </c>
      <c r="G47" s="9">
        <v>0.05</v>
      </c>
      <c r="H47" s="5">
        <f>ROUND((F47*G47),2)</f>
        <v>0</v>
      </c>
      <c r="I47" s="40">
        <f>F47+H47</f>
        <v>0</v>
      </c>
      <c r="J47" s="103" t="s">
        <v>310</v>
      </c>
    </row>
    <row r="48" spans="1:10" x14ac:dyDescent="0.35">
      <c r="A48" s="12">
        <v>41</v>
      </c>
      <c r="B48" s="21" t="s">
        <v>35</v>
      </c>
      <c r="C48" s="22" t="s">
        <v>5</v>
      </c>
      <c r="D48" s="42">
        <v>200</v>
      </c>
      <c r="E48" s="44"/>
      <c r="F48" s="5">
        <f t="shared" ref="F48:F111" si="4">D48*E48</f>
        <v>0</v>
      </c>
      <c r="G48" s="11">
        <v>0.08</v>
      </c>
      <c r="H48" s="5">
        <f t="shared" ref="H48:H111" si="5">ROUND((F48*G48),2)</f>
        <v>0</v>
      </c>
      <c r="I48" s="40">
        <f t="shared" ref="I48:I111" si="6">F48+H48</f>
        <v>0</v>
      </c>
      <c r="J48" s="99"/>
    </row>
    <row r="49" spans="1:10" x14ac:dyDescent="0.35">
      <c r="A49" s="12">
        <v>42</v>
      </c>
      <c r="B49" s="21" t="s">
        <v>171</v>
      </c>
      <c r="C49" s="22" t="s">
        <v>4</v>
      </c>
      <c r="D49" s="45">
        <v>30</v>
      </c>
      <c r="E49" s="44"/>
      <c r="F49" s="5">
        <f t="shared" si="4"/>
        <v>0</v>
      </c>
      <c r="G49" s="11">
        <v>0.08</v>
      </c>
      <c r="H49" s="5">
        <f t="shared" si="5"/>
        <v>0</v>
      </c>
      <c r="I49" s="40">
        <f t="shared" si="6"/>
        <v>0</v>
      </c>
      <c r="J49" s="99"/>
    </row>
    <row r="50" spans="1:10" x14ac:dyDescent="0.35">
      <c r="A50" s="12">
        <v>43</v>
      </c>
      <c r="B50" s="21" t="s">
        <v>172</v>
      </c>
      <c r="C50" s="22" t="s">
        <v>4</v>
      </c>
      <c r="D50" s="42">
        <v>35</v>
      </c>
      <c r="E50" s="44"/>
      <c r="F50" s="5">
        <f t="shared" si="4"/>
        <v>0</v>
      </c>
      <c r="G50" s="11">
        <v>0.05</v>
      </c>
      <c r="H50" s="5">
        <f t="shared" si="5"/>
        <v>0</v>
      </c>
      <c r="I50" s="40">
        <f t="shared" si="6"/>
        <v>0</v>
      </c>
      <c r="J50" s="99"/>
    </row>
    <row r="51" spans="1:10" x14ac:dyDescent="0.35">
      <c r="A51" s="12">
        <v>44</v>
      </c>
      <c r="B51" s="21" t="s">
        <v>173</v>
      </c>
      <c r="C51" s="22" t="s">
        <v>4</v>
      </c>
      <c r="D51" s="45">
        <v>20</v>
      </c>
      <c r="E51" s="44"/>
      <c r="F51" s="5">
        <f t="shared" si="4"/>
        <v>0</v>
      </c>
      <c r="G51" s="11">
        <v>0.05</v>
      </c>
      <c r="H51" s="5">
        <f t="shared" si="5"/>
        <v>0</v>
      </c>
      <c r="I51" s="40">
        <f t="shared" si="6"/>
        <v>0</v>
      </c>
      <c r="J51" s="99"/>
    </row>
    <row r="52" spans="1:10" x14ac:dyDescent="0.35">
      <c r="A52" s="12">
        <v>45</v>
      </c>
      <c r="B52" s="21" t="s">
        <v>80</v>
      </c>
      <c r="C52" s="22" t="s">
        <v>4</v>
      </c>
      <c r="D52" s="42">
        <v>170</v>
      </c>
      <c r="E52" s="44"/>
      <c r="F52" s="5">
        <f t="shared" si="4"/>
        <v>0</v>
      </c>
      <c r="G52" s="11">
        <v>0.05</v>
      </c>
      <c r="H52" s="5">
        <f t="shared" si="5"/>
        <v>0</v>
      </c>
      <c r="I52" s="40">
        <f t="shared" si="6"/>
        <v>0</v>
      </c>
      <c r="J52" s="99"/>
    </row>
    <row r="53" spans="1:10" x14ac:dyDescent="0.35">
      <c r="A53" s="12">
        <v>46</v>
      </c>
      <c r="B53" s="21" t="s">
        <v>37</v>
      </c>
      <c r="C53" s="22" t="s">
        <v>5</v>
      </c>
      <c r="D53" s="42">
        <v>300</v>
      </c>
      <c r="E53" s="44"/>
      <c r="F53" s="5">
        <f t="shared" si="4"/>
        <v>0</v>
      </c>
      <c r="G53" s="11">
        <v>0.05</v>
      </c>
      <c r="H53" s="5">
        <f t="shared" si="5"/>
        <v>0</v>
      </c>
      <c r="I53" s="40">
        <f t="shared" si="6"/>
        <v>0</v>
      </c>
      <c r="J53" s="99"/>
    </row>
    <row r="54" spans="1:10" x14ac:dyDescent="0.35">
      <c r="A54" s="12">
        <v>47</v>
      </c>
      <c r="B54" s="21" t="s">
        <v>174</v>
      </c>
      <c r="C54" s="22" t="s">
        <v>5</v>
      </c>
      <c r="D54" s="42">
        <v>100</v>
      </c>
      <c r="E54" s="44"/>
      <c r="F54" s="5">
        <f t="shared" si="4"/>
        <v>0</v>
      </c>
      <c r="G54" s="11">
        <v>0.05</v>
      </c>
      <c r="H54" s="5">
        <f t="shared" si="5"/>
        <v>0</v>
      </c>
      <c r="I54" s="40">
        <f t="shared" si="6"/>
        <v>0</v>
      </c>
      <c r="J54" s="99"/>
    </row>
    <row r="55" spans="1:10" ht="16.5" customHeight="1" x14ac:dyDescent="0.35">
      <c r="A55" s="12">
        <v>48</v>
      </c>
      <c r="B55" s="21" t="s">
        <v>38</v>
      </c>
      <c r="C55" s="22" t="s">
        <v>5</v>
      </c>
      <c r="D55" s="42">
        <v>200</v>
      </c>
      <c r="E55" s="44"/>
      <c r="F55" s="5">
        <f t="shared" si="4"/>
        <v>0</v>
      </c>
      <c r="G55" s="11">
        <v>0.08</v>
      </c>
      <c r="H55" s="5">
        <f t="shared" si="5"/>
        <v>0</v>
      </c>
      <c r="I55" s="40">
        <f t="shared" si="6"/>
        <v>0</v>
      </c>
      <c r="J55" s="99"/>
    </row>
    <row r="56" spans="1:10" x14ac:dyDescent="0.35">
      <c r="A56" s="12">
        <v>49</v>
      </c>
      <c r="B56" s="21" t="s">
        <v>39</v>
      </c>
      <c r="C56" s="22" t="s">
        <v>5</v>
      </c>
      <c r="D56" s="42">
        <v>100</v>
      </c>
      <c r="E56" s="44"/>
      <c r="F56" s="5">
        <f t="shared" si="4"/>
        <v>0</v>
      </c>
      <c r="G56" s="11">
        <v>0.05</v>
      </c>
      <c r="H56" s="5">
        <f t="shared" si="5"/>
        <v>0</v>
      </c>
      <c r="I56" s="40">
        <f t="shared" si="6"/>
        <v>0</v>
      </c>
      <c r="J56" s="99"/>
    </row>
    <row r="57" spans="1:10" ht="15" customHeight="1" x14ac:dyDescent="0.35">
      <c r="A57" s="12">
        <v>50</v>
      </c>
      <c r="B57" s="21" t="s">
        <v>40</v>
      </c>
      <c r="C57" s="22" t="s">
        <v>4</v>
      </c>
      <c r="D57" s="42">
        <v>300</v>
      </c>
      <c r="E57" s="44"/>
      <c r="F57" s="5">
        <f t="shared" si="4"/>
        <v>0</v>
      </c>
      <c r="G57" s="11">
        <v>0.05</v>
      </c>
      <c r="H57" s="5">
        <f t="shared" si="5"/>
        <v>0</v>
      </c>
      <c r="I57" s="40">
        <f t="shared" si="6"/>
        <v>0</v>
      </c>
      <c r="J57" s="99"/>
    </row>
    <row r="58" spans="1:10" x14ac:dyDescent="0.35">
      <c r="A58" s="12">
        <v>51</v>
      </c>
      <c r="B58" s="21" t="s">
        <v>44</v>
      </c>
      <c r="C58" s="22" t="s">
        <v>4</v>
      </c>
      <c r="D58" s="42">
        <v>300</v>
      </c>
      <c r="E58" s="44"/>
      <c r="F58" s="5">
        <f t="shared" si="4"/>
        <v>0</v>
      </c>
      <c r="G58" s="11">
        <v>0.05</v>
      </c>
      <c r="H58" s="5">
        <f t="shared" si="5"/>
        <v>0</v>
      </c>
      <c r="I58" s="40">
        <f t="shared" si="6"/>
        <v>0</v>
      </c>
      <c r="J58" s="99"/>
    </row>
    <row r="59" spans="1:10" ht="16.5" customHeight="1" x14ac:dyDescent="0.35">
      <c r="A59" s="12">
        <v>52</v>
      </c>
      <c r="B59" s="21" t="s">
        <v>81</v>
      </c>
      <c r="C59" s="22" t="s">
        <v>5</v>
      </c>
      <c r="D59" s="42">
        <v>200</v>
      </c>
      <c r="E59" s="44"/>
      <c r="F59" s="5">
        <f t="shared" si="4"/>
        <v>0</v>
      </c>
      <c r="G59" s="11">
        <v>0.05</v>
      </c>
      <c r="H59" s="5">
        <f t="shared" si="5"/>
        <v>0</v>
      </c>
      <c r="I59" s="40">
        <f t="shared" si="6"/>
        <v>0</v>
      </c>
      <c r="J59" s="99"/>
    </row>
    <row r="60" spans="1:10" x14ac:dyDescent="0.35">
      <c r="A60" s="12">
        <v>53</v>
      </c>
      <c r="B60" s="21" t="s">
        <v>41</v>
      </c>
      <c r="C60" s="22" t="s">
        <v>4</v>
      </c>
      <c r="D60" s="42">
        <v>150</v>
      </c>
      <c r="E60" s="44"/>
      <c r="F60" s="5">
        <f t="shared" si="4"/>
        <v>0</v>
      </c>
      <c r="G60" s="11">
        <v>0.05</v>
      </c>
      <c r="H60" s="5">
        <f t="shared" si="5"/>
        <v>0</v>
      </c>
      <c r="I60" s="40">
        <f t="shared" si="6"/>
        <v>0</v>
      </c>
      <c r="J60" s="99"/>
    </row>
    <row r="61" spans="1:10" ht="58" x14ac:dyDescent="0.35">
      <c r="A61" s="12">
        <v>54</v>
      </c>
      <c r="B61" s="21" t="s">
        <v>42</v>
      </c>
      <c r="C61" s="22" t="s">
        <v>5</v>
      </c>
      <c r="D61" s="42">
        <v>250</v>
      </c>
      <c r="E61" s="44"/>
      <c r="F61" s="5">
        <f t="shared" si="4"/>
        <v>0</v>
      </c>
      <c r="G61" s="11">
        <v>0.05</v>
      </c>
      <c r="H61" s="5">
        <f t="shared" si="5"/>
        <v>0</v>
      </c>
      <c r="I61" s="40">
        <f t="shared" si="6"/>
        <v>0</v>
      </c>
      <c r="J61" s="99"/>
    </row>
    <row r="62" spans="1:10" x14ac:dyDescent="0.35">
      <c r="A62" s="12">
        <v>55</v>
      </c>
      <c r="B62" s="21" t="s">
        <v>43</v>
      </c>
      <c r="C62" s="22" t="s">
        <v>5</v>
      </c>
      <c r="D62" s="42">
        <v>200</v>
      </c>
      <c r="E62" s="44"/>
      <c r="F62" s="5">
        <f t="shared" si="4"/>
        <v>0</v>
      </c>
      <c r="G62" s="11">
        <v>0.08</v>
      </c>
      <c r="H62" s="5">
        <f t="shared" si="5"/>
        <v>0</v>
      </c>
      <c r="I62" s="40">
        <f t="shared" si="6"/>
        <v>0</v>
      </c>
      <c r="J62" s="99"/>
    </row>
    <row r="63" spans="1:10" x14ac:dyDescent="0.35">
      <c r="A63" s="12">
        <v>56</v>
      </c>
      <c r="B63" s="21" t="s">
        <v>175</v>
      </c>
      <c r="C63" s="22" t="s">
        <v>4</v>
      </c>
      <c r="D63" s="42">
        <v>100</v>
      </c>
      <c r="E63" s="44"/>
      <c r="F63" s="5">
        <f t="shared" si="4"/>
        <v>0</v>
      </c>
      <c r="G63" s="11">
        <v>0.05</v>
      </c>
      <c r="H63" s="5">
        <f t="shared" si="5"/>
        <v>0</v>
      </c>
      <c r="I63" s="40">
        <f t="shared" si="6"/>
        <v>0</v>
      </c>
      <c r="J63" s="99"/>
    </row>
    <row r="64" spans="1:10" x14ac:dyDescent="0.35">
      <c r="A64" s="12">
        <v>57</v>
      </c>
      <c r="B64" s="21" t="s">
        <v>82</v>
      </c>
      <c r="C64" s="22" t="s">
        <v>5</v>
      </c>
      <c r="D64" s="42">
        <v>150</v>
      </c>
      <c r="E64" s="44"/>
      <c r="F64" s="5">
        <f t="shared" si="4"/>
        <v>0</v>
      </c>
      <c r="G64" s="11">
        <v>0.05</v>
      </c>
      <c r="H64" s="5">
        <f t="shared" si="5"/>
        <v>0</v>
      </c>
      <c r="I64" s="40">
        <f t="shared" si="6"/>
        <v>0</v>
      </c>
      <c r="J64" s="99"/>
    </row>
    <row r="65" spans="1:10" x14ac:dyDescent="0.35">
      <c r="A65" s="12">
        <v>58</v>
      </c>
      <c r="B65" s="21" t="s">
        <v>45</v>
      </c>
      <c r="C65" s="22" t="s">
        <v>4</v>
      </c>
      <c r="D65" s="42">
        <v>100</v>
      </c>
      <c r="E65" s="44"/>
      <c r="F65" s="5">
        <f t="shared" si="4"/>
        <v>0</v>
      </c>
      <c r="G65" s="11">
        <v>0.05</v>
      </c>
      <c r="H65" s="5">
        <f t="shared" si="5"/>
        <v>0</v>
      </c>
      <c r="I65" s="40">
        <f t="shared" si="6"/>
        <v>0</v>
      </c>
      <c r="J65" s="99"/>
    </row>
    <row r="66" spans="1:10" x14ac:dyDescent="0.35">
      <c r="A66" s="12">
        <v>59</v>
      </c>
      <c r="B66" s="21" t="s">
        <v>83</v>
      </c>
      <c r="C66" s="22" t="s">
        <v>5</v>
      </c>
      <c r="D66" s="45">
        <v>50</v>
      </c>
      <c r="E66" s="44"/>
      <c r="F66" s="5">
        <f t="shared" si="4"/>
        <v>0</v>
      </c>
      <c r="G66" s="11">
        <v>0.08</v>
      </c>
      <c r="H66" s="5">
        <f t="shared" si="5"/>
        <v>0</v>
      </c>
      <c r="I66" s="40">
        <f t="shared" si="6"/>
        <v>0</v>
      </c>
      <c r="J66" s="99"/>
    </row>
    <row r="67" spans="1:10" x14ac:dyDescent="0.35">
      <c r="A67" s="12">
        <v>60</v>
      </c>
      <c r="B67" s="21" t="s">
        <v>176</v>
      </c>
      <c r="C67" s="22" t="s">
        <v>5</v>
      </c>
      <c r="D67" s="42">
        <v>320</v>
      </c>
      <c r="E67" s="44"/>
      <c r="F67" s="5">
        <f t="shared" si="4"/>
        <v>0</v>
      </c>
      <c r="G67" s="11">
        <v>0.05</v>
      </c>
      <c r="H67" s="5">
        <f t="shared" si="5"/>
        <v>0</v>
      </c>
      <c r="I67" s="40">
        <f t="shared" si="6"/>
        <v>0</v>
      </c>
      <c r="J67" s="99"/>
    </row>
    <row r="68" spans="1:10" x14ac:dyDescent="0.35">
      <c r="A68" s="12">
        <v>61</v>
      </c>
      <c r="B68" s="21" t="s">
        <v>46</v>
      </c>
      <c r="C68" s="22" t="s">
        <v>5</v>
      </c>
      <c r="D68" s="42">
        <v>150</v>
      </c>
      <c r="E68" s="44"/>
      <c r="F68" s="5">
        <f t="shared" si="4"/>
        <v>0</v>
      </c>
      <c r="G68" s="11">
        <v>0.08</v>
      </c>
      <c r="H68" s="5">
        <f t="shared" si="5"/>
        <v>0</v>
      </c>
      <c r="I68" s="40">
        <f t="shared" si="6"/>
        <v>0</v>
      </c>
      <c r="J68" s="99"/>
    </row>
    <row r="69" spans="1:10" x14ac:dyDescent="0.35">
      <c r="A69" s="12">
        <v>62</v>
      </c>
      <c r="B69" s="21" t="s">
        <v>177</v>
      </c>
      <c r="C69" s="22" t="s">
        <v>5</v>
      </c>
      <c r="D69" s="42">
        <v>100</v>
      </c>
      <c r="E69" s="44"/>
      <c r="F69" s="5">
        <f t="shared" si="4"/>
        <v>0</v>
      </c>
      <c r="G69" s="11">
        <v>0.08</v>
      </c>
      <c r="H69" s="5">
        <f t="shared" si="5"/>
        <v>0</v>
      </c>
      <c r="I69" s="40">
        <f t="shared" si="6"/>
        <v>0</v>
      </c>
      <c r="J69" s="99"/>
    </row>
    <row r="70" spans="1:10" x14ac:dyDescent="0.35">
      <c r="A70" s="12">
        <v>63</v>
      </c>
      <c r="B70" s="21" t="s">
        <v>47</v>
      </c>
      <c r="C70" s="22" t="s">
        <v>5</v>
      </c>
      <c r="D70" s="42">
        <v>10</v>
      </c>
      <c r="E70" s="44"/>
      <c r="F70" s="5">
        <f t="shared" si="4"/>
        <v>0</v>
      </c>
      <c r="G70" s="11">
        <v>0.23</v>
      </c>
      <c r="H70" s="5">
        <f t="shared" si="5"/>
        <v>0</v>
      </c>
      <c r="I70" s="40">
        <f t="shared" si="6"/>
        <v>0</v>
      </c>
      <c r="J70" s="99"/>
    </row>
    <row r="71" spans="1:10" ht="43.5" x14ac:dyDescent="0.35">
      <c r="A71" s="12">
        <v>64</v>
      </c>
      <c r="B71" s="21" t="s">
        <v>84</v>
      </c>
      <c r="C71" s="22" t="s">
        <v>5</v>
      </c>
      <c r="D71" s="42">
        <v>300</v>
      </c>
      <c r="E71" s="44"/>
      <c r="F71" s="5">
        <f t="shared" si="4"/>
        <v>0</v>
      </c>
      <c r="G71" s="11">
        <v>0.23</v>
      </c>
      <c r="H71" s="5">
        <f t="shared" si="5"/>
        <v>0</v>
      </c>
      <c r="I71" s="40">
        <f t="shared" si="6"/>
        <v>0</v>
      </c>
      <c r="J71" s="99"/>
    </row>
    <row r="72" spans="1:10" x14ac:dyDescent="0.35">
      <c r="A72" s="12">
        <v>65</v>
      </c>
      <c r="B72" s="21" t="s">
        <v>85</v>
      </c>
      <c r="C72" s="22" t="s">
        <v>5</v>
      </c>
      <c r="D72" s="42">
        <v>60</v>
      </c>
      <c r="E72" s="44"/>
      <c r="F72" s="5">
        <f t="shared" si="4"/>
        <v>0</v>
      </c>
      <c r="G72" s="11">
        <v>0.05</v>
      </c>
      <c r="H72" s="5">
        <f t="shared" si="5"/>
        <v>0</v>
      </c>
      <c r="I72" s="40">
        <f t="shared" si="6"/>
        <v>0</v>
      </c>
      <c r="J72" s="99"/>
    </row>
    <row r="73" spans="1:10" x14ac:dyDescent="0.35">
      <c r="A73" s="12">
        <v>66</v>
      </c>
      <c r="B73" s="21" t="s">
        <v>178</v>
      </c>
      <c r="C73" s="22" t="s">
        <v>5</v>
      </c>
      <c r="D73" s="42">
        <v>100</v>
      </c>
      <c r="E73" s="44"/>
      <c r="F73" s="5">
        <f t="shared" si="4"/>
        <v>0</v>
      </c>
      <c r="G73" s="11">
        <v>0.05</v>
      </c>
      <c r="H73" s="5">
        <f t="shared" si="5"/>
        <v>0</v>
      </c>
      <c r="I73" s="40">
        <f t="shared" si="6"/>
        <v>0</v>
      </c>
      <c r="J73" s="99"/>
    </row>
    <row r="74" spans="1:10" x14ac:dyDescent="0.35">
      <c r="A74" s="12">
        <v>67</v>
      </c>
      <c r="B74" s="21" t="s">
        <v>48</v>
      </c>
      <c r="C74" s="22" t="s">
        <v>5</v>
      </c>
      <c r="D74" s="42">
        <v>10</v>
      </c>
      <c r="E74" s="44"/>
      <c r="F74" s="5">
        <f t="shared" si="4"/>
        <v>0</v>
      </c>
      <c r="G74" s="11">
        <v>0.05</v>
      </c>
      <c r="H74" s="5">
        <f t="shared" si="5"/>
        <v>0</v>
      </c>
      <c r="I74" s="40">
        <f t="shared" si="6"/>
        <v>0</v>
      </c>
      <c r="J74" s="99"/>
    </row>
    <row r="75" spans="1:10" x14ac:dyDescent="0.35">
      <c r="A75" s="12">
        <v>68</v>
      </c>
      <c r="B75" s="21" t="s">
        <v>49</v>
      </c>
      <c r="C75" s="22" t="s">
        <v>5</v>
      </c>
      <c r="D75" s="42">
        <v>20</v>
      </c>
      <c r="E75" s="44"/>
      <c r="F75" s="5">
        <f t="shared" si="4"/>
        <v>0</v>
      </c>
      <c r="G75" s="11">
        <v>0.08</v>
      </c>
      <c r="H75" s="5">
        <f t="shared" si="5"/>
        <v>0</v>
      </c>
      <c r="I75" s="40">
        <f t="shared" si="6"/>
        <v>0</v>
      </c>
      <c r="J75" s="99"/>
    </row>
    <row r="76" spans="1:10" x14ac:dyDescent="0.35">
      <c r="A76" s="12">
        <v>69</v>
      </c>
      <c r="B76" s="21" t="s">
        <v>50</v>
      </c>
      <c r="C76" s="22" t="s">
        <v>4</v>
      </c>
      <c r="D76" s="42">
        <v>150</v>
      </c>
      <c r="E76" s="44"/>
      <c r="F76" s="5">
        <f t="shared" si="4"/>
        <v>0</v>
      </c>
      <c r="G76" s="11">
        <v>0.05</v>
      </c>
      <c r="H76" s="5">
        <f t="shared" si="5"/>
        <v>0</v>
      </c>
      <c r="I76" s="40">
        <f t="shared" si="6"/>
        <v>0</v>
      </c>
      <c r="J76" s="99"/>
    </row>
    <row r="77" spans="1:10" x14ac:dyDescent="0.35">
      <c r="A77" s="12">
        <v>70</v>
      </c>
      <c r="B77" s="21" t="s">
        <v>179</v>
      </c>
      <c r="C77" s="22" t="s">
        <v>4</v>
      </c>
      <c r="D77" s="42">
        <v>20</v>
      </c>
      <c r="E77" s="44"/>
      <c r="F77" s="5">
        <f t="shared" si="4"/>
        <v>0</v>
      </c>
      <c r="G77" s="11">
        <v>0.05</v>
      </c>
      <c r="H77" s="5">
        <f t="shared" si="5"/>
        <v>0</v>
      </c>
      <c r="I77" s="40">
        <f t="shared" si="6"/>
        <v>0</v>
      </c>
      <c r="J77" s="99"/>
    </row>
    <row r="78" spans="1:10" x14ac:dyDescent="0.35">
      <c r="A78" s="12">
        <v>71</v>
      </c>
      <c r="B78" s="21" t="s">
        <v>86</v>
      </c>
      <c r="C78" s="22" t="s">
        <v>5</v>
      </c>
      <c r="D78" s="42">
        <v>50</v>
      </c>
      <c r="E78" s="44"/>
      <c r="F78" s="5">
        <f t="shared" si="4"/>
        <v>0</v>
      </c>
      <c r="G78" s="11">
        <v>0.08</v>
      </c>
      <c r="H78" s="5">
        <f t="shared" si="5"/>
        <v>0</v>
      </c>
      <c r="I78" s="40">
        <f t="shared" si="6"/>
        <v>0</v>
      </c>
      <c r="J78" s="99"/>
    </row>
    <row r="79" spans="1:10" x14ac:dyDescent="0.35">
      <c r="A79" s="12">
        <v>72</v>
      </c>
      <c r="B79" s="21" t="s">
        <v>87</v>
      </c>
      <c r="C79" s="22" t="s">
        <v>51</v>
      </c>
      <c r="D79" s="42">
        <v>100</v>
      </c>
      <c r="E79" s="44"/>
      <c r="F79" s="5">
        <f t="shared" si="4"/>
        <v>0</v>
      </c>
      <c r="G79" s="11">
        <v>0.08</v>
      </c>
      <c r="H79" s="5">
        <f t="shared" si="5"/>
        <v>0</v>
      </c>
      <c r="I79" s="40">
        <f t="shared" si="6"/>
        <v>0</v>
      </c>
      <c r="J79" s="99"/>
    </row>
    <row r="80" spans="1:10" x14ac:dyDescent="0.35">
      <c r="A80" s="12">
        <v>73</v>
      </c>
      <c r="B80" s="21" t="s">
        <v>180</v>
      </c>
      <c r="C80" s="22" t="s">
        <v>5</v>
      </c>
      <c r="D80" s="42">
        <v>100</v>
      </c>
      <c r="E80" s="44"/>
      <c r="F80" s="5">
        <f t="shared" si="4"/>
        <v>0</v>
      </c>
      <c r="G80" s="11">
        <v>0.05</v>
      </c>
      <c r="H80" s="5">
        <f t="shared" si="5"/>
        <v>0</v>
      </c>
      <c r="I80" s="40">
        <f t="shared" si="6"/>
        <v>0</v>
      </c>
      <c r="J80" s="99"/>
    </row>
    <row r="81" spans="1:10" x14ac:dyDescent="0.35">
      <c r="A81" s="12">
        <v>74</v>
      </c>
      <c r="B81" s="21" t="s">
        <v>52</v>
      </c>
      <c r="C81" s="22" t="s">
        <v>5</v>
      </c>
      <c r="D81" s="42">
        <v>100</v>
      </c>
      <c r="E81" s="44"/>
      <c r="F81" s="5">
        <f t="shared" si="4"/>
        <v>0</v>
      </c>
      <c r="G81" s="11">
        <v>0.23</v>
      </c>
      <c r="H81" s="5">
        <f t="shared" si="5"/>
        <v>0</v>
      </c>
      <c r="I81" s="40">
        <f t="shared" si="6"/>
        <v>0</v>
      </c>
      <c r="J81" s="99"/>
    </row>
    <row r="82" spans="1:10" x14ac:dyDescent="0.35">
      <c r="A82" s="12">
        <v>75</v>
      </c>
      <c r="B82" s="21" t="s">
        <v>53</v>
      </c>
      <c r="C82" s="22" t="s">
        <v>5</v>
      </c>
      <c r="D82" s="42">
        <v>200</v>
      </c>
      <c r="E82" s="44"/>
      <c r="F82" s="5">
        <f t="shared" si="4"/>
        <v>0</v>
      </c>
      <c r="G82" s="11">
        <v>0.08</v>
      </c>
      <c r="H82" s="5">
        <f t="shared" si="5"/>
        <v>0</v>
      </c>
      <c r="I82" s="40">
        <f t="shared" si="6"/>
        <v>0</v>
      </c>
      <c r="J82" s="99"/>
    </row>
    <row r="83" spans="1:10" x14ac:dyDescent="0.35">
      <c r="A83" s="12">
        <v>76</v>
      </c>
      <c r="B83" s="21" t="s">
        <v>181</v>
      </c>
      <c r="C83" s="22" t="s">
        <v>5</v>
      </c>
      <c r="D83" s="42">
        <v>200</v>
      </c>
      <c r="E83" s="44"/>
      <c r="F83" s="5">
        <f t="shared" si="4"/>
        <v>0</v>
      </c>
      <c r="G83" s="11">
        <v>0.23</v>
      </c>
      <c r="H83" s="5">
        <f t="shared" si="5"/>
        <v>0</v>
      </c>
      <c r="I83" s="40">
        <f t="shared" si="6"/>
        <v>0</v>
      </c>
      <c r="J83" s="99"/>
    </row>
    <row r="84" spans="1:10" x14ac:dyDescent="0.35">
      <c r="A84" s="12">
        <v>77</v>
      </c>
      <c r="B84" s="21" t="s">
        <v>182</v>
      </c>
      <c r="C84" s="22" t="s">
        <v>5</v>
      </c>
      <c r="D84" s="42">
        <v>100</v>
      </c>
      <c r="E84" s="44"/>
      <c r="F84" s="5">
        <f t="shared" si="4"/>
        <v>0</v>
      </c>
      <c r="G84" s="11">
        <v>0.08</v>
      </c>
      <c r="H84" s="5">
        <f t="shared" si="5"/>
        <v>0</v>
      </c>
      <c r="I84" s="40">
        <f t="shared" si="6"/>
        <v>0</v>
      </c>
      <c r="J84" s="99"/>
    </row>
    <row r="85" spans="1:10" x14ac:dyDescent="0.35">
      <c r="A85" s="12">
        <v>78</v>
      </c>
      <c r="B85" s="21" t="s">
        <v>183</v>
      </c>
      <c r="C85" s="22" t="s">
        <v>5</v>
      </c>
      <c r="D85" s="42">
        <v>200</v>
      </c>
      <c r="E85" s="44"/>
      <c r="F85" s="5">
        <f t="shared" si="4"/>
        <v>0</v>
      </c>
      <c r="G85" s="11">
        <v>0.05</v>
      </c>
      <c r="H85" s="5">
        <f t="shared" si="5"/>
        <v>0</v>
      </c>
      <c r="I85" s="40">
        <f t="shared" si="6"/>
        <v>0</v>
      </c>
      <c r="J85" s="99"/>
    </row>
    <row r="86" spans="1:10" x14ac:dyDescent="0.35">
      <c r="A86" s="12">
        <v>79</v>
      </c>
      <c r="B86" s="21" t="s">
        <v>88</v>
      </c>
      <c r="C86" s="22" t="s">
        <v>5</v>
      </c>
      <c r="D86" s="42">
        <v>20</v>
      </c>
      <c r="E86" s="44"/>
      <c r="F86" s="5">
        <f t="shared" si="4"/>
        <v>0</v>
      </c>
      <c r="G86" s="11">
        <v>0.08</v>
      </c>
      <c r="H86" s="5">
        <f t="shared" si="5"/>
        <v>0</v>
      </c>
      <c r="I86" s="40">
        <f t="shared" si="6"/>
        <v>0</v>
      </c>
      <c r="J86" s="99"/>
    </row>
    <row r="87" spans="1:10" x14ac:dyDescent="0.35">
      <c r="A87" s="12">
        <v>80</v>
      </c>
      <c r="B87" s="21" t="s">
        <v>184</v>
      </c>
      <c r="C87" s="22" t="s">
        <v>5</v>
      </c>
      <c r="D87" s="42">
        <v>100</v>
      </c>
      <c r="E87" s="44"/>
      <c r="F87" s="5">
        <f t="shared" si="4"/>
        <v>0</v>
      </c>
      <c r="G87" s="11">
        <v>0.08</v>
      </c>
      <c r="H87" s="5">
        <f t="shared" si="5"/>
        <v>0</v>
      </c>
      <c r="I87" s="40">
        <f t="shared" si="6"/>
        <v>0</v>
      </c>
      <c r="J87" s="99"/>
    </row>
    <row r="88" spans="1:10" x14ac:dyDescent="0.35">
      <c r="A88" s="12">
        <v>81</v>
      </c>
      <c r="B88" s="21" t="s">
        <v>185</v>
      </c>
      <c r="C88" s="22" t="s">
        <v>5</v>
      </c>
      <c r="D88" s="42">
        <v>200</v>
      </c>
      <c r="E88" s="44"/>
      <c r="F88" s="5">
        <f t="shared" si="4"/>
        <v>0</v>
      </c>
      <c r="G88" s="11">
        <v>0.05</v>
      </c>
      <c r="H88" s="5">
        <f t="shared" si="5"/>
        <v>0</v>
      </c>
      <c r="I88" s="40">
        <f t="shared" si="6"/>
        <v>0</v>
      </c>
      <c r="J88" s="99"/>
    </row>
    <row r="89" spans="1:10" x14ac:dyDescent="0.35">
      <c r="A89" s="12">
        <v>82</v>
      </c>
      <c r="B89" s="21" t="s">
        <v>186</v>
      </c>
      <c r="C89" s="22" t="s">
        <v>5</v>
      </c>
      <c r="D89" s="42">
        <v>200</v>
      </c>
      <c r="E89" s="44"/>
      <c r="F89" s="5">
        <f t="shared" si="4"/>
        <v>0</v>
      </c>
      <c r="G89" s="11">
        <v>0.05</v>
      </c>
      <c r="H89" s="5">
        <f t="shared" si="5"/>
        <v>0</v>
      </c>
      <c r="I89" s="40">
        <f t="shared" si="6"/>
        <v>0</v>
      </c>
      <c r="J89" s="99"/>
    </row>
    <row r="90" spans="1:10" ht="43.5" x14ac:dyDescent="0.35">
      <c r="A90" s="12">
        <v>83</v>
      </c>
      <c r="B90" s="21" t="s">
        <v>187</v>
      </c>
      <c r="C90" s="22" t="s">
        <v>5</v>
      </c>
      <c r="D90" s="42">
        <v>300</v>
      </c>
      <c r="E90" s="44"/>
      <c r="F90" s="5">
        <f t="shared" si="4"/>
        <v>0</v>
      </c>
      <c r="G90" s="11">
        <v>0.05</v>
      </c>
      <c r="H90" s="5">
        <f t="shared" si="5"/>
        <v>0</v>
      </c>
      <c r="I90" s="40">
        <f t="shared" si="6"/>
        <v>0</v>
      </c>
      <c r="J90" s="99"/>
    </row>
    <row r="91" spans="1:10" x14ac:dyDescent="0.35">
      <c r="A91" s="12">
        <v>84</v>
      </c>
      <c r="B91" s="21" t="s">
        <v>188</v>
      </c>
      <c r="C91" s="22" t="s">
        <v>5</v>
      </c>
      <c r="D91" s="42">
        <v>200</v>
      </c>
      <c r="E91" s="44"/>
      <c r="F91" s="5">
        <f t="shared" si="4"/>
        <v>0</v>
      </c>
      <c r="G91" s="11">
        <v>0.05</v>
      </c>
      <c r="H91" s="5">
        <f t="shared" si="5"/>
        <v>0</v>
      </c>
      <c r="I91" s="40">
        <f t="shared" si="6"/>
        <v>0</v>
      </c>
      <c r="J91" s="99"/>
    </row>
    <row r="92" spans="1:10" x14ac:dyDescent="0.35">
      <c r="A92" s="12">
        <v>85</v>
      </c>
      <c r="B92" s="21" t="s">
        <v>189</v>
      </c>
      <c r="C92" s="22" t="s">
        <v>5</v>
      </c>
      <c r="D92" s="42">
        <v>200</v>
      </c>
      <c r="E92" s="44"/>
      <c r="F92" s="5">
        <f t="shared" si="4"/>
        <v>0</v>
      </c>
      <c r="G92" s="11">
        <v>0.05</v>
      </c>
      <c r="H92" s="5">
        <f t="shared" si="5"/>
        <v>0</v>
      </c>
      <c r="I92" s="40">
        <f t="shared" si="6"/>
        <v>0</v>
      </c>
      <c r="J92" s="99"/>
    </row>
    <row r="93" spans="1:10" x14ac:dyDescent="0.35">
      <c r="A93" s="12">
        <v>86</v>
      </c>
      <c r="B93" s="21" t="s">
        <v>190</v>
      </c>
      <c r="C93" s="22" t="s">
        <v>5</v>
      </c>
      <c r="D93" s="42">
        <v>100</v>
      </c>
      <c r="E93" s="44"/>
      <c r="F93" s="5">
        <f t="shared" si="4"/>
        <v>0</v>
      </c>
      <c r="G93" s="11">
        <v>0.05</v>
      </c>
      <c r="H93" s="5">
        <f t="shared" si="5"/>
        <v>0</v>
      </c>
      <c r="I93" s="40">
        <f t="shared" si="6"/>
        <v>0</v>
      </c>
      <c r="J93" s="99"/>
    </row>
    <row r="94" spans="1:10" ht="29" x14ac:dyDescent="0.35">
      <c r="A94" s="12">
        <v>87</v>
      </c>
      <c r="B94" s="21" t="s">
        <v>191</v>
      </c>
      <c r="C94" s="22" t="s">
        <v>5</v>
      </c>
      <c r="D94" s="42">
        <v>250</v>
      </c>
      <c r="E94" s="44"/>
      <c r="F94" s="5">
        <f t="shared" si="4"/>
        <v>0</v>
      </c>
      <c r="G94" s="11">
        <v>0.05</v>
      </c>
      <c r="H94" s="5">
        <f t="shared" si="5"/>
        <v>0</v>
      </c>
      <c r="I94" s="40">
        <f t="shared" si="6"/>
        <v>0</v>
      </c>
      <c r="J94" s="99"/>
    </row>
    <row r="95" spans="1:10" ht="29" x14ac:dyDescent="0.35">
      <c r="A95" s="12">
        <v>88</v>
      </c>
      <c r="B95" s="21" t="s">
        <v>192</v>
      </c>
      <c r="C95" s="22" t="s">
        <v>5</v>
      </c>
      <c r="D95" s="42">
        <v>200</v>
      </c>
      <c r="E95" s="44"/>
      <c r="F95" s="5">
        <f t="shared" si="4"/>
        <v>0</v>
      </c>
      <c r="G95" s="11">
        <v>0.08</v>
      </c>
      <c r="H95" s="5">
        <f t="shared" si="5"/>
        <v>0</v>
      </c>
      <c r="I95" s="40">
        <f t="shared" si="6"/>
        <v>0</v>
      </c>
      <c r="J95" s="99"/>
    </row>
    <row r="96" spans="1:10" ht="29" x14ac:dyDescent="0.35">
      <c r="A96" s="12">
        <v>89</v>
      </c>
      <c r="B96" s="21" t="s">
        <v>193</v>
      </c>
      <c r="C96" s="22" t="s">
        <v>5</v>
      </c>
      <c r="D96" s="42">
        <v>30</v>
      </c>
      <c r="E96" s="44"/>
      <c r="F96" s="5">
        <f t="shared" si="4"/>
        <v>0</v>
      </c>
      <c r="G96" s="11">
        <v>0.08</v>
      </c>
      <c r="H96" s="5">
        <f t="shared" si="5"/>
        <v>0</v>
      </c>
      <c r="I96" s="40">
        <f t="shared" si="6"/>
        <v>0</v>
      </c>
      <c r="J96" s="99"/>
    </row>
    <row r="97" spans="1:10" ht="72.5" x14ac:dyDescent="0.35">
      <c r="A97" s="12">
        <v>90</v>
      </c>
      <c r="B97" s="21" t="s">
        <v>194</v>
      </c>
      <c r="C97" s="22" t="s">
        <v>5</v>
      </c>
      <c r="D97" s="42">
        <v>250</v>
      </c>
      <c r="E97" s="44"/>
      <c r="F97" s="5">
        <f t="shared" si="4"/>
        <v>0</v>
      </c>
      <c r="G97" s="11">
        <v>0.05</v>
      </c>
      <c r="H97" s="5">
        <f t="shared" si="5"/>
        <v>0</v>
      </c>
      <c r="I97" s="40">
        <f t="shared" si="6"/>
        <v>0</v>
      </c>
      <c r="J97" s="99"/>
    </row>
    <row r="98" spans="1:10" x14ac:dyDescent="0.35">
      <c r="A98" s="12">
        <v>91</v>
      </c>
      <c r="B98" s="23" t="s">
        <v>195</v>
      </c>
      <c r="C98" s="22" t="s">
        <v>5</v>
      </c>
      <c r="D98" s="42">
        <v>30</v>
      </c>
      <c r="E98" s="44"/>
      <c r="F98" s="5">
        <f t="shared" si="4"/>
        <v>0</v>
      </c>
      <c r="G98" s="11">
        <v>0.05</v>
      </c>
      <c r="H98" s="5">
        <f t="shared" si="5"/>
        <v>0</v>
      </c>
      <c r="I98" s="40">
        <f t="shared" si="6"/>
        <v>0</v>
      </c>
      <c r="J98" s="99"/>
    </row>
    <row r="99" spans="1:10" x14ac:dyDescent="0.35">
      <c r="A99" s="12">
        <v>92</v>
      </c>
      <c r="B99" s="23" t="s">
        <v>196</v>
      </c>
      <c r="C99" s="22" t="s">
        <v>5</v>
      </c>
      <c r="D99" s="42">
        <v>130</v>
      </c>
      <c r="E99" s="44"/>
      <c r="F99" s="5">
        <f t="shared" si="4"/>
        <v>0</v>
      </c>
      <c r="G99" s="11">
        <v>0.23</v>
      </c>
      <c r="H99" s="5">
        <f t="shared" si="5"/>
        <v>0</v>
      </c>
      <c r="I99" s="40">
        <f t="shared" si="6"/>
        <v>0</v>
      </c>
      <c r="J99" s="99"/>
    </row>
    <row r="100" spans="1:10" x14ac:dyDescent="0.35">
      <c r="A100" s="12">
        <v>93</v>
      </c>
      <c r="B100" s="23" t="s">
        <v>96</v>
      </c>
      <c r="C100" s="22" t="s">
        <v>5</v>
      </c>
      <c r="D100" s="42">
        <v>30</v>
      </c>
      <c r="E100" s="44"/>
      <c r="F100" s="5">
        <f t="shared" si="4"/>
        <v>0</v>
      </c>
      <c r="G100" s="11">
        <v>0.23</v>
      </c>
      <c r="H100" s="5">
        <f t="shared" si="5"/>
        <v>0</v>
      </c>
      <c r="I100" s="40">
        <f t="shared" si="6"/>
        <v>0</v>
      </c>
      <c r="J100" s="99"/>
    </row>
    <row r="101" spans="1:10" x14ac:dyDescent="0.35">
      <c r="A101" s="12">
        <v>94</v>
      </c>
      <c r="B101" s="23" t="s">
        <v>197</v>
      </c>
      <c r="C101" s="22" t="s">
        <v>167</v>
      </c>
      <c r="D101" s="42">
        <v>100</v>
      </c>
      <c r="E101" s="44"/>
      <c r="F101" s="27">
        <f t="shared" si="4"/>
        <v>0</v>
      </c>
      <c r="G101" s="11">
        <v>0.23</v>
      </c>
      <c r="H101" s="27">
        <f t="shared" si="5"/>
        <v>0</v>
      </c>
      <c r="I101" s="41">
        <f t="shared" si="6"/>
        <v>0</v>
      </c>
      <c r="J101" s="99"/>
    </row>
    <row r="102" spans="1:10" x14ac:dyDescent="0.35">
      <c r="A102" s="12">
        <v>95</v>
      </c>
      <c r="B102" s="23" t="s">
        <v>198</v>
      </c>
      <c r="C102" s="22" t="s">
        <v>5</v>
      </c>
      <c r="D102" s="42">
        <v>170</v>
      </c>
      <c r="E102" s="44"/>
      <c r="F102" s="27">
        <f t="shared" si="4"/>
        <v>0</v>
      </c>
      <c r="G102" s="11">
        <v>0.05</v>
      </c>
      <c r="H102" s="27">
        <f t="shared" si="5"/>
        <v>0</v>
      </c>
      <c r="I102" s="41">
        <f t="shared" si="6"/>
        <v>0</v>
      </c>
      <c r="J102" s="99"/>
    </row>
    <row r="103" spans="1:10" ht="29" x14ac:dyDescent="0.35">
      <c r="A103" s="12">
        <v>96</v>
      </c>
      <c r="B103" s="28" t="s">
        <v>199</v>
      </c>
      <c r="C103" s="24" t="s">
        <v>5</v>
      </c>
      <c r="D103" s="49">
        <v>50</v>
      </c>
      <c r="E103" s="50"/>
      <c r="F103" s="27">
        <f t="shared" si="4"/>
        <v>0</v>
      </c>
      <c r="G103" s="29">
        <v>0.23</v>
      </c>
      <c r="H103" s="27">
        <f t="shared" si="5"/>
        <v>0</v>
      </c>
      <c r="I103" s="41">
        <f t="shared" si="6"/>
        <v>0</v>
      </c>
      <c r="J103" s="99"/>
    </row>
    <row r="104" spans="1:10" x14ac:dyDescent="0.35">
      <c r="A104" s="12">
        <v>97</v>
      </c>
      <c r="B104" s="23" t="s">
        <v>200</v>
      </c>
      <c r="C104" s="22" t="s">
        <v>5</v>
      </c>
      <c r="D104" s="42">
        <v>100</v>
      </c>
      <c r="E104" s="44"/>
      <c r="F104" s="27">
        <f t="shared" si="4"/>
        <v>0</v>
      </c>
      <c r="G104" s="11">
        <v>0.05</v>
      </c>
      <c r="H104" s="27">
        <f t="shared" si="5"/>
        <v>0</v>
      </c>
      <c r="I104" s="41">
        <f t="shared" si="6"/>
        <v>0</v>
      </c>
      <c r="J104" s="99"/>
    </row>
    <row r="105" spans="1:10" x14ac:dyDescent="0.35">
      <c r="A105" s="12">
        <v>98</v>
      </c>
      <c r="B105" s="23" t="s">
        <v>201</v>
      </c>
      <c r="C105" s="22" t="s">
        <v>5</v>
      </c>
      <c r="D105" s="42">
        <v>150</v>
      </c>
      <c r="E105" s="44"/>
      <c r="F105" s="27">
        <f t="shared" si="4"/>
        <v>0</v>
      </c>
      <c r="G105" s="11">
        <v>0.05</v>
      </c>
      <c r="H105" s="27">
        <f t="shared" si="5"/>
        <v>0</v>
      </c>
      <c r="I105" s="41">
        <f t="shared" si="6"/>
        <v>0</v>
      </c>
      <c r="J105" s="99"/>
    </row>
    <row r="106" spans="1:10" x14ac:dyDescent="0.35">
      <c r="A106" s="12">
        <v>99</v>
      </c>
      <c r="B106" s="23" t="s">
        <v>202</v>
      </c>
      <c r="C106" s="22" t="s">
        <v>5</v>
      </c>
      <c r="D106" s="42">
        <v>100</v>
      </c>
      <c r="E106" s="44"/>
      <c r="F106" s="27">
        <f t="shared" si="4"/>
        <v>0</v>
      </c>
      <c r="G106" s="11">
        <v>0.08</v>
      </c>
      <c r="H106" s="27">
        <f t="shared" si="5"/>
        <v>0</v>
      </c>
      <c r="I106" s="41">
        <f t="shared" si="6"/>
        <v>0</v>
      </c>
      <c r="J106" s="99"/>
    </row>
    <row r="107" spans="1:10" x14ac:dyDescent="0.35">
      <c r="A107" s="12">
        <v>100</v>
      </c>
      <c r="B107" s="23" t="s">
        <v>203</v>
      </c>
      <c r="C107" s="22" t="s">
        <v>5</v>
      </c>
      <c r="D107" s="42">
        <v>200</v>
      </c>
      <c r="E107" s="44"/>
      <c r="F107" s="27">
        <f t="shared" si="4"/>
        <v>0</v>
      </c>
      <c r="G107" s="11">
        <v>0.08</v>
      </c>
      <c r="H107" s="27">
        <f t="shared" si="5"/>
        <v>0</v>
      </c>
      <c r="I107" s="41">
        <f t="shared" si="6"/>
        <v>0</v>
      </c>
      <c r="J107" s="99"/>
    </row>
    <row r="108" spans="1:10" x14ac:dyDescent="0.35">
      <c r="A108" s="12">
        <v>101</v>
      </c>
      <c r="B108" s="23" t="s">
        <v>204</v>
      </c>
      <c r="C108" s="22" t="s">
        <v>5</v>
      </c>
      <c r="D108" s="42">
        <v>100</v>
      </c>
      <c r="E108" s="44"/>
      <c r="F108" s="27">
        <f t="shared" si="4"/>
        <v>0</v>
      </c>
      <c r="G108" s="11">
        <v>0.05</v>
      </c>
      <c r="H108" s="27">
        <f t="shared" si="5"/>
        <v>0</v>
      </c>
      <c r="I108" s="41">
        <f t="shared" si="6"/>
        <v>0</v>
      </c>
      <c r="J108" s="99"/>
    </row>
    <row r="109" spans="1:10" x14ac:dyDescent="0.35">
      <c r="A109" s="12">
        <v>102</v>
      </c>
      <c r="B109" s="23" t="s">
        <v>205</v>
      </c>
      <c r="C109" s="22" t="s">
        <v>5</v>
      </c>
      <c r="D109" s="42">
        <v>100</v>
      </c>
      <c r="E109" s="44"/>
      <c r="F109" s="27">
        <f t="shared" si="4"/>
        <v>0</v>
      </c>
      <c r="G109" s="11">
        <v>0.05</v>
      </c>
      <c r="H109" s="27">
        <f t="shared" si="5"/>
        <v>0</v>
      </c>
      <c r="I109" s="41">
        <f t="shared" si="6"/>
        <v>0</v>
      </c>
      <c r="J109" s="99"/>
    </row>
    <row r="110" spans="1:10" x14ac:dyDescent="0.35">
      <c r="A110" s="12">
        <v>103</v>
      </c>
      <c r="B110" s="23" t="s">
        <v>206</v>
      </c>
      <c r="C110" s="22" t="s">
        <v>5</v>
      </c>
      <c r="D110" s="42">
        <v>150</v>
      </c>
      <c r="E110" s="44"/>
      <c r="F110" s="27">
        <f t="shared" si="4"/>
        <v>0</v>
      </c>
      <c r="G110" s="11">
        <v>0.05</v>
      </c>
      <c r="H110" s="27">
        <f t="shared" si="5"/>
        <v>0</v>
      </c>
      <c r="I110" s="41">
        <f t="shared" si="6"/>
        <v>0</v>
      </c>
      <c r="J110" s="99"/>
    </row>
    <row r="111" spans="1:10" x14ac:dyDescent="0.35">
      <c r="A111" s="12">
        <v>104</v>
      </c>
      <c r="B111" s="23" t="s">
        <v>207</v>
      </c>
      <c r="C111" s="22" t="s">
        <v>5</v>
      </c>
      <c r="D111" s="42">
        <v>80</v>
      </c>
      <c r="E111" s="44"/>
      <c r="F111" s="27">
        <f t="shared" si="4"/>
        <v>0</v>
      </c>
      <c r="G111" s="11">
        <v>0.05</v>
      </c>
      <c r="H111" s="27">
        <f t="shared" si="5"/>
        <v>0</v>
      </c>
      <c r="I111" s="41">
        <f t="shared" si="6"/>
        <v>0</v>
      </c>
      <c r="J111" s="99"/>
    </row>
    <row r="112" spans="1:10" x14ac:dyDescent="0.35">
      <c r="A112" s="12">
        <v>105</v>
      </c>
      <c r="B112" s="23" t="s">
        <v>208</v>
      </c>
      <c r="C112" s="22" t="s">
        <v>5</v>
      </c>
      <c r="D112" s="42">
        <v>50</v>
      </c>
      <c r="E112" s="44"/>
      <c r="F112" s="27">
        <f t="shared" ref="F112:F153" si="7">D112*E112</f>
        <v>0</v>
      </c>
      <c r="G112" s="11">
        <v>0.05</v>
      </c>
      <c r="H112" s="27">
        <f t="shared" ref="H112:H153" si="8">ROUND((F112*G112),2)</f>
        <v>0</v>
      </c>
      <c r="I112" s="41">
        <f t="shared" ref="I112:I153" si="9">F112+H112</f>
        <v>0</v>
      </c>
      <c r="J112" s="99"/>
    </row>
    <row r="113" spans="1:10" x14ac:dyDescent="0.35">
      <c r="A113" s="12">
        <v>106</v>
      </c>
      <c r="B113" s="23" t="s">
        <v>209</v>
      </c>
      <c r="C113" s="22" t="s">
        <v>5</v>
      </c>
      <c r="D113" s="42">
        <v>50</v>
      </c>
      <c r="E113" s="44"/>
      <c r="F113" s="27">
        <f t="shared" si="7"/>
        <v>0</v>
      </c>
      <c r="G113" s="11">
        <v>0.05</v>
      </c>
      <c r="H113" s="27">
        <f t="shared" si="8"/>
        <v>0</v>
      </c>
      <c r="I113" s="41">
        <f t="shared" si="9"/>
        <v>0</v>
      </c>
      <c r="J113" s="99"/>
    </row>
    <row r="114" spans="1:10" x14ac:dyDescent="0.35">
      <c r="A114" s="12">
        <v>107</v>
      </c>
      <c r="B114" s="23" t="s">
        <v>210</v>
      </c>
      <c r="C114" s="22" t="s">
        <v>5</v>
      </c>
      <c r="D114" s="42">
        <v>60</v>
      </c>
      <c r="E114" s="44"/>
      <c r="F114" s="27">
        <f t="shared" si="7"/>
        <v>0</v>
      </c>
      <c r="G114" s="11">
        <v>0.05</v>
      </c>
      <c r="H114" s="27">
        <f t="shared" si="8"/>
        <v>0</v>
      </c>
      <c r="I114" s="41">
        <f t="shared" si="9"/>
        <v>0</v>
      </c>
      <c r="J114" s="99"/>
    </row>
    <row r="115" spans="1:10" x14ac:dyDescent="0.35">
      <c r="A115" s="12">
        <v>108</v>
      </c>
      <c r="B115" s="23" t="s">
        <v>211</v>
      </c>
      <c r="C115" s="22" t="s">
        <v>5</v>
      </c>
      <c r="D115" s="42">
        <v>20</v>
      </c>
      <c r="E115" s="44"/>
      <c r="F115" s="27">
        <f t="shared" si="7"/>
        <v>0</v>
      </c>
      <c r="G115" s="11">
        <v>0.05</v>
      </c>
      <c r="H115" s="27">
        <f t="shared" si="8"/>
        <v>0</v>
      </c>
      <c r="I115" s="41">
        <f t="shared" si="9"/>
        <v>0</v>
      </c>
      <c r="J115" s="99"/>
    </row>
    <row r="116" spans="1:10" x14ac:dyDescent="0.35">
      <c r="A116" s="12">
        <v>109</v>
      </c>
      <c r="B116" s="23" t="s">
        <v>212</v>
      </c>
      <c r="C116" s="22" t="s">
        <v>5</v>
      </c>
      <c r="D116" s="42">
        <v>50</v>
      </c>
      <c r="E116" s="44"/>
      <c r="F116" s="27">
        <f t="shared" si="7"/>
        <v>0</v>
      </c>
      <c r="G116" s="11">
        <v>0.05</v>
      </c>
      <c r="H116" s="27">
        <f t="shared" si="8"/>
        <v>0</v>
      </c>
      <c r="I116" s="41">
        <f t="shared" si="9"/>
        <v>0</v>
      </c>
      <c r="J116" s="99"/>
    </row>
    <row r="117" spans="1:10" x14ac:dyDescent="0.35">
      <c r="A117" s="12">
        <v>110</v>
      </c>
      <c r="B117" s="23" t="s">
        <v>213</v>
      </c>
      <c r="C117" s="22" t="s">
        <v>5</v>
      </c>
      <c r="D117" s="42">
        <v>50</v>
      </c>
      <c r="E117" s="44"/>
      <c r="F117" s="27">
        <f t="shared" si="7"/>
        <v>0</v>
      </c>
      <c r="G117" s="11">
        <v>0.05</v>
      </c>
      <c r="H117" s="27">
        <f t="shared" si="8"/>
        <v>0</v>
      </c>
      <c r="I117" s="41">
        <f t="shared" si="9"/>
        <v>0</v>
      </c>
      <c r="J117" s="99"/>
    </row>
    <row r="118" spans="1:10" x14ac:dyDescent="0.35">
      <c r="A118" s="12">
        <v>111</v>
      </c>
      <c r="B118" s="23" t="s">
        <v>214</v>
      </c>
      <c r="C118" s="22" t="s">
        <v>5</v>
      </c>
      <c r="D118" s="42">
        <v>20</v>
      </c>
      <c r="E118" s="44"/>
      <c r="F118" s="27">
        <f t="shared" si="7"/>
        <v>0</v>
      </c>
      <c r="G118" s="11">
        <v>0.05</v>
      </c>
      <c r="H118" s="27">
        <f t="shared" si="8"/>
        <v>0</v>
      </c>
      <c r="I118" s="41">
        <f t="shared" si="9"/>
        <v>0</v>
      </c>
      <c r="J118" s="99"/>
    </row>
    <row r="119" spans="1:10" x14ac:dyDescent="0.35">
      <c r="A119" s="12">
        <v>112</v>
      </c>
      <c r="B119" s="23" t="s">
        <v>215</v>
      </c>
      <c r="C119" s="22" t="s">
        <v>5</v>
      </c>
      <c r="D119" s="42">
        <v>100</v>
      </c>
      <c r="E119" s="44"/>
      <c r="F119" s="27">
        <f t="shared" si="7"/>
        <v>0</v>
      </c>
      <c r="G119" s="11">
        <v>0.08</v>
      </c>
      <c r="H119" s="27">
        <f t="shared" si="8"/>
        <v>0</v>
      </c>
      <c r="I119" s="41">
        <f t="shared" si="9"/>
        <v>0</v>
      </c>
      <c r="J119" s="99"/>
    </row>
    <row r="120" spans="1:10" x14ac:dyDescent="0.35">
      <c r="A120" s="12">
        <v>113</v>
      </c>
      <c r="B120" s="23" t="s">
        <v>216</v>
      </c>
      <c r="C120" s="22" t="s">
        <v>5</v>
      </c>
      <c r="D120" s="42">
        <v>200</v>
      </c>
      <c r="E120" s="44"/>
      <c r="F120" s="27">
        <f t="shared" si="7"/>
        <v>0</v>
      </c>
      <c r="G120" s="11">
        <v>0.08</v>
      </c>
      <c r="H120" s="27">
        <f t="shared" si="8"/>
        <v>0</v>
      </c>
      <c r="I120" s="41">
        <f t="shared" si="9"/>
        <v>0</v>
      </c>
      <c r="J120" s="99"/>
    </row>
    <row r="121" spans="1:10" ht="29" x14ac:dyDescent="0.35">
      <c r="A121" s="12">
        <v>114</v>
      </c>
      <c r="B121" s="23" t="s">
        <v>217</v>
      </c>
      <c r="C121" s="22" t="s">
        <v>5</v>
      </c>
      <c r="D121" s="42">
        <v>200</v>
      </c>
      <c r="E121" s="44"/>
      <c r="F121" s="27">
        <f t="shared" si="7"/>
        <v>0</v>
      </c>
      <c r="G121" s="11">
        <v>0.05</v>
      </c>
      <c r="H121" s="27">
        <f t="shared" si="8"/>
        <v>0</v>
      </c>
      <c r="I121" s="41">
        <f t="shared" si="9"/>
        <v>0</v>
      </c>
      <c r="J121" s="99"/>
    </row>
    <row r="122" spans="1:10" x14ac:dyDescent="0.35">
      <c r="A122" s="12">
        <v>115</v>
      </c>
      <c r="B122" s="28" t="s">
        <v>218</v>
      </c>
      <c r="C122" s="24" t="s">
        <v>5</v>
      </c>
      <c r="D122" s="49">
        <v>150</v>
      </c>
      <c r="E122" s="50"/>
      <c r="F122" s="27">
        <f t="shared" si="7"/>
        <v>0</v>
      </c>
      <c r="G122" s="29">
        <v>0.05</v>
      </c>
      <c r="H122" s="27">
        <f t="shared" si="8"/>
        <v>0</v>
      </c>
      <c r="I122" s="41">
        <f t="shared" si="9"/>
        <v>0</v>
      </c>
      <c r="J122" s="99"/>
    </row>
    <row r="123" spans="1:10" x14ac:dyDescent="0.35">
      <c r="A123" s="12">
        <v>116</v>
      </c>
      <c r="B123" s="23" t="s">
        <v>219</v>
      </c>
      <c r="C123" s="22" t="s">
        <v>5</v>
      </c>
      <c r="D123" s="42">
        <v>150</v>
      </c>
      <c r="E123" s="44"/>
      <c r="F123" s="27">
        <f t="shared" si="7"/>
        <v>0</v>
      </c>
      <c r="G123" s="11">
        <v>0.08</v>
      </c>
      <c r="H123" s="27">
        <f t="shared" si="8"/>
        <v>0</v>
      </c>
      <c r="I123" s="41">
        <f t="shared" si="9"/>
        <v>0</v>
      </c>
      <c r="J123" s="99"/>
    </row>
    <row r="124" spans="1:10" x14ac:dyDescent="0.35">
      <c r="A124" s="12">
        <v>117</v>
      </c>
      <c r="B124" s="23" t="s">
        <v>220</v>
      </c>
      <c r="C124" s="22" t="s">
        <v>5</v>
      </c>
      <c r="D124" s="42">
        <v>150</v>
      </c>
      <c r="E124" s="44"/>
      <c r="F124" s="27">
        <f t="shared" si="7"/>
        <v>0</v>
      </c>
      <c r="G124" s="11">
        <v>0.05</v>
      </c>
      <c r="H124" s="27">
        <f t="shared" si="8"/>
        <v>0</v>
      </c>
      <c r="I124" s="41">
        <f t="shared" si="9"/>
        <v>0</v>
      </c>
      <c r="J124" s="99"/>
    </row>
    <row r="125" spans="1:10" x14ac:dyDescent="0.35">
      <c r="A125" s="12">
        <v>118</v>
      </c>
      <c r="B125" s="23" t="s">
        <v>221</v>
      </c>
      <c r="C125" s="22" t="s">
        <v>5</v>
      </c>
      <c r="D125" s="42">
        <v>200</v>
      </c>
      <c r="E125" s="44"/>
      <c r="F125" s="27">
        <f t="shared" si="7"/>
        <v>0</v>
      </c>
      <c r="G125" s="11">
        <v>0.08</v>
      </c>
      <c r="H125" s="27">
        <f t="shared" si="8"/>
        <v>0</v>
      </c>
      <c r="I125" s="41">
        <f t="shared" si="9"/>
        <v>0</v>
      </c>
      <c r="J125" s="99"/>
    </row>
    <row r="126" spans="1:10" x14ac:dyDescent="0.35">
      <c r="A126" s="12">
        <v>119</v>
      </c>
      <c r="B126" s="23" t="s">
        <v>222</v>
      </c>
      <c r="C126" s="22" t="s">
        <v>5</v>
      </c>
      <c r="D126" s="42">
        <v>60</v>
      </c>
      <c r="E126" s="44"/>
      <c r="F126" s="27">
        <f t="shared" si="7"/>
        <v>0</v>
      </c>
      <c r="G126" s="11">
        <v>0.05</v>
      </c>
      <c r="H126" s="27">
        <f t="shared" si="8"/>
        <v>0</v>
      </c>
      <c r="I126" s="41">
        <f t="shared" si="9"/>
        <v>0</v>
      </c>
      <c r="J126" s="99"/>
    </row>
    <row r="127" spans="1:10" x14ac:dyDescent="0.35">
      <c r="A127" s="12">
        <v>120</v>
      </c>
      <c r="B127" s="23" t="s">
        <v>223</v>
      </c>
      <c r="C127" s="22" t="s">
        <v>5</v>
      </c>
      <c r="D127" s="42">
        <v>10</v>
      </c>
      <c r="E127" s="44"/>
      <c r="F127" s="27">
        <f t="shared" si="7"/>
        <v>0</v>
      </c>
      <c r="G127" s="11">
        <v>0.05</v>
      </c>
      <c r="H127" s="27">
        <f t="shared" si="8"/>
        <v>0</v>
      </c>
      <c r="I127" s="41">
        <f t="shared" si="9"/>
        <v>0</v>
      </c>
      <c r="J127" s="99"/>
    </row>
    <row r="128" spans="1:10" x14ac:dyDescent="0.35">
      <c r="A128" s="12">
        <v>121</v>
      </c>
      <c r="B128" s="23" t="s">
        <v>224</v>
      </c>
      <c r="C128" s="22" t="s">
        <v>5</v>
      </c>
      <c r="D128" s="42">
        <v>60</v>
      </c>
      <c r="E128" s="44"/>
      <c r="F128" s="27">
        <f t="shared" si="7"/>
        <v>0</v>
      </c>
      <c r="G128" s="11">
        <v>0.05</v>
      </c>
      <c r="H128" s="27">
        <f t="shared" si="8"/>
        <v>0</v>
      </c>
      <c r="I128" s="41">
        <f t="shared" si="9"/>
        <v>0</v>
      </c>
      <c r="J128" s="99"/>
    </row>
    <row r="129" spans="1:10" x14ac:dyDescent="0.35">
      <c r="A129" s="12">
        <v>122</v>
      </c>
      <c r="B129" s="23" t="s">
        <v>225</v>
      </c>
      <c r="C129" s="22" t="s">
        <v>5</v>
      </c>
      <c r="D129" s="42">
        <v>100</v>
      </c>
      <c r="E129" s="44"/>
      <c r="F129" s="27">
        <f t="shared" si="7"/>
        <v>0</v>
      </c>
      <c r="G129" s="11">
        <v>0.05</v>
      </c>
      <c r="H129" s="27">
        <f t="shared" si="8"/>
        <v>0</v>
      </c>
      <c r="I129" s="41">
        <f t="shared" si="9"/>
        <v>0</v>
      </c>
      <c r="J129" s="99"/>
    </row>
    <row r="130" spans="1:10" x14ac:dyDescent="0.35">
      <c r="A130" s="12">
        <v>123</v>
      </c>
      <c r="B130" s="23" t="s">
        <v>226</v>
      </c>
      <c r="C130" s="22" t="s">
        <v>5</v>
      </c>
      <c r="D130" s="42">
        <v>150</v>
      </c>
      <c r="E130" s="44"/>
      <c r="F130" s="27">
        <f t="shared" si="7"/>
        <v>0</v>
      </c>
      <c r="G130" s="11">
        <v>0.05</v>
      </c>
      <c r="H130" s="27">
        <f t="shared" si="8"/>
        <v>0</v>
      </c>
      <c r="I130" s="41">
        <f t="shared" si="9"/>
        <v>0</v>
      </c>
      <c r="J130" s="99"/>
    </row>
    <row r="131" spans="1:10" ht="29" x14ac:dyDescent="0.35">
      <c r="A131" s="12">
        <v>124</v>
      </c>
      <c r="B131" s="23" t="s">
        <v>227</v>
      </c>
      <c r="C131" s="22" t="s">
        <v>5</v>
      </c>
      <c r="D131" s="42">
        <v>100</v>
      </c>
      <c r="E131" s="44"/>
      <c r="F131" s="27">
        <f t="shared" si="7"/>
        <v>0</v>
      </c>
      <c r="G131" s="11">
        <v>0.08</v>
      </c>
      <c r="H131" s="27">
        <f t="shared" si="8"/>
        <v>0</v>
      </c>
      <c r="I131" s="41">
        <f t="shared" si="9"/>
        <v>0</v>
      </c>
      <c r="J131" s="99"/>
    </row>
    <row r="132" spans="1:10" x14ac:dyDescent="0.35">
      <c r="A132" s="12">
        <v>125</v>
      </c>
      <c r="B132" s="23" t="s">
        <v>228</v>
      </c>
      <c r="C132" s="22" t="s">
        <v>5</v>
      </c>
      <c r="D132" s="42">
        <v>20</v>
      </c>
      <c r="E132" s="44"/>
      <c r="F132" s="27">
        <f t="shared" si="7"/>
        <v>0</v>
      </c>
      <c r="G132" s="11">
        <v>0.05</v>
      </c>
      <c r="H132" s="27">
        <f t="shared" si="8"/>
        <v>0</v>
      </c>
      <c r="I132" s="41">
        <f t="shared" si="9"/>
        <v>0</v>
      </c>
      <c r="J132" s="99"/>
    </row>
    <row r="133" spans="1:10" x14ac:dyDescent="0.35">
      <c r="A133" s="12">
        <v>126</v>
      </c>
      <c r="B133" s="23" t="s">
        <v>229</v>
      </c>
      <c r="C133" s="22" t="s">
        <v>5</v>
      </c>
      <c r="D133" s="42">
        <v>40</v>
      </c>
      <c r="E133" s="44"/>
      <c r="F133" s="27">
        <f t="shared" si="7"/>
        <v>0</v>
      </c>
      <c r="G133" s="11">
        <v>0.05</v>
      </c>
      <c r="H133" s="27">
        <f t="shared" si="8"/>
        <v>0</v>
      </c>
      <c r="I133" s="41">
        <f t="shared" si="9"/>
        <v>0</v>
      </c>
      <c r="J133" s="99"/>
    </row>
    <row r="134" spans="1:10" x14ac:dyDescent="0.35">
      <c r="A134" s="12">
        <v>127</v>
      </c>
      <c r="B134" s="23" t="s">
        <v>230</v>
      </c>
      <c r="C134" s="22" t="s">
        <v>5</v>
      </c>
      <c r="D134" s="42">
        <v>20</v>
      </c>
      <c r="E134" s="44"/>
      <c r="F134" s="27">
        <f t="shared" si="7"/>
        <v>0</v>
      </c>
      <c r="G134" s="11">
        <v>0.23</v>
      </c>
      <c r="H134" s="27">
        <f t="shared" si="8"/>
        <v>0</v>
      </c>
      <c r="I134" s="41">
        <f t="shared" si="9"/>
        <v>0</v>
      </c>
      <c r="J134" s="99"/>
    </row>
    <row r="135" spans="1:10" x14ac:dyDescent="0.35">
      <c r="A135" s="12">
        <v>128</v>
      </c>
      <c r="B135" s="23" t="s">
        <v>231</v>
      </c>
      <c r="C135" s="22" t="s">
        <v>5</v>
      </c>
      <c r="D135" s="42">
        <v>30</v>
      </c>
      <c r="E135" s="44"/>
      <c r="F135" s="27">
        <f t="shared" si="7"/>
        <v>0</v>
      </c>
      <c r="G135" s="11">
        <v>0.23</v>
      </c>
      <c r="H135" s="27">
        <f t="shared" si="8"/>
        <v>0</v>
      </c>
      <c r="I135" s="41">
        <f t="shared" si="9"/>
        <v>0</v>
      </c>
      <c r="J135" s="99"/>
    </row>
    <row r="136" spans="1:10" ht="29" x14ac:dyDescent="0.35">
      <c r="A136" s="12">
        <v>129</v>
      </c>
      <c r="B136" s="23" t="s">
        <v>232</v>
      </c>
      <c r="C136" s="22" t="s">
        <v>5</v>
      </c>
      <c r="D136" s="42">
        <v>250</v>
      </c>
      <c r="E136" s="44"/>
      <c r="F136" s="27">
        <f t="shared" si="7"/>
        <v>0</v>
      </c>
      <c r="G136" s="11">
        <v>0.05</v>
      </c>
      <c r="H136" s="27">
        <f t="shared" si="8"/>
        <v>0</v>
      </c>
      <c r="I136" s="41">
        <f t="shared" si="9"/>
        <v>0</v>
      </c>
      <c r="J136" s="99"/>
    </row>
    <row r="137" spans="1:10" ht="29" x14ac:dyDescent="0.35">
      <c r="A137" s="12">
        <v>130</v>
      </c>
      <c r="B137" s="23" t="s">
        <v>233</v>
      </c>
      <c r="C137" s="22" t="s">
        <v>5</v>
      </c>
      <c r="D137" s="42">
        <v>250</v>
      </c>
      <c r="E137" s="44"/>
      <c r="F137" s="27">
        <f t="shared" si="7"/>
        <v>0</v>
      </c>
      <c r="G137" s="11">
        <v>0.05</v>
      </c>
      <c r="H137" s="27">
        <f t="shared" si="8"/>
        <v>0</v>
      </c>
      <c r="I137" s="41">
        <f t="shared" si="9"/>
        <v>0</v>
      </c>
      <c r="J137" s="99"/>
    </row>
    <row r="138" spans="1:10" x14ac:dyDescent="0.35">
      <c r="A138" s="12">
        <v>131</v>
      </c>
      <c r="B138" s="23" t="s">
        <v>234</v>
      </c>
      <c r="C138" s="22" t="s">
        <v>5</v>
      </c>
      <c r="D138" s="42">
        <v>50</v>
      </c>
      <c r="E138" s="44"/>
      <c r="F138" s="27">
        <f t="shared" si="7"/>
        <v>0</v>
      </c>
      <c r="G138" s="11">
        <v>0.05</v>
      </c>
      <c r="H138" s="27">
        <f t="shared" si="8"/>
        <v>0</v>
      </c>
      <c r="I138" s="41">
        <f t="shared" si="9"/>
        <v>0</v>
      </c>
      <c r="J138" s="99"/>
    </row>
    <row r="139" spans="1:10" x14ac:dyDescent="0.35">
      <c r="A139" s="12">
        <v>132</v>
      </c>
      <c r="B139" s="23" t="s">
        <v>235</v>
      </c>
      <c r="C139" s="22" t="s">
        <v>5</v>
      </c>
      <c r="D139" s="42">
        <v>60</v>
      </c>
      <c r="E139" s="44"/>
      <c r="F139" s="27">
        <f t="shared" si="7"/>
        <v>0</v>
      </c>
      <c r="G139" s="11">
        <v>0.23</v>
      </c>
      <c r="H139" s="27">
        <f t="shared" si="8"/>
        <v>0</v>
      </c>
      <c r="I139" s="41">
        <f t="shared" si="9"/>
        <v>0</v>
      </c>
      <c r="J139" s="99"/>
    </row>
    <row r="140" spans="1:10" x14ac:dyDescent="0.35">
      <c r="A140" s="12">
        <v>133</v>
      </c>
      <c r="B140" s="23" t="s">
        <v>236</v>
      </c>
      <c r="C140" s="22" t="s">
        <v>5</v>
      </c>
      <c r="D140" s="42">
        <v>30</v>
      </c>
      <c r="E140" s="44"/>
      <c r="F140" s="27">
        <f t="shared" si="7"/>
        <v>0</v>
      </c>
      <c r="G140" s="11">
        <v>0.05</v>
      </c>
      <c r="H140" s="27">
        <f t="shared" si="8"/>
        <v>0</v>
      </c>
      <c r="I140" s="41">
        <f t="shared" si="9"/>
        <v>0</v>
      </c>
      <c r="J140" s="99"/>
    </row>
    <row r="141" spans="1:10" x14ac:dyDescent="0.35">
      <c r="A141" s="12">
        <v>134</v>
      </c>
      <c r="B141" s="23" t="s">
        <v>237</v>
      </c>
      <c r="C141" s="22" t="s">
        <v>5</v>
      </c>
      <c r="D141" s="42">
        <v>20</v>
      </c>
      <c r="E141" s="44"/>
      <c r="F141" s="27">
        <f t="shared" si="7"/>
        <v>0</v>
      </c>
      <c r="G141" s="11">
        <v>0.05</v>
      </c>
      <c r="H141" s="27">
        <f t="shared" si="8"/>
        <v>0</v>
      </c>
      <c r="I141" s="41">
        <f t="shared" si="9"/>
        <v>0</v>
      </c>
      <c r="J141" s="99"/>
    </row>
    <row r="142" spans="1:10" x14ac:dyDescent="0.35">
      <c r="A142" s="12">
        <v>135</v>
      </c>
      <c r="B142" s="23" t="s">
        <v>238</v>
      </c>
      <c r="C142" s="22" t="s">
        <v>5</v>
      </c>
      <c r="D142" s="42">
        <v>15</v>
      </c>
      <c r="E142" s="44"/>
      <c r="F142" s="27">
        <f t="shared" si="7"/>
        <v>0</v>
      </c>
      <c r="G142" s="11">
        <v>0.23</v>
      </c>
      <c r="H142" s="27">
        <f t="shared" si="8"/>
        <v>0</v>
      </c>
      <c r="I142" s="41">
        <f t="shared" si="9"/>
        <v>0</v>
      </c>
      <c r="J142" s="99"/>
    </row>
    <row r="143" spans="1:10" x14ac:dyDescent="0.35">
      <c r="A143" s="12">
        <v>136</v>
      </c>
      <c r="B143" s="23" t="s">
        <v>239</v>
      </c>
      <c r="C143" s="22" t="s">
        <v>5</v>
      </c>
      <c r="D143" s="42">
        <v>20</v>
      </c>
      <c r="E143" s="44"/>
      <c r="F143" s="27">
        <f t="shared" si="7"/>
        <v>0</v>
      </c>
      <c r="G143" s="11">
        <v>0.05</v>
      </c>
      <c r="H143" s="27">
        <f t="shared" si="8"/>
        <v>0</v>
      </c>
      <c r="I143" s="41">
        <f t="shared" si="9"/>
        <v>0</v>
      </c>
      <c r="J143" s="99"/>
    </row>
    <row r="144" spans="1:10" x14ac:dyDescent="0.35">
      <c r="A144" s="12">
        <v>137</v>
      </c>
      <c r="B144" s="23" t="s">
        <v>240</v>
      </c>
      <c r="C144" s="22" t="s">
        <v>5</v>
      </c>
      <c r="D144" s="42">
        <v>200</v>
      </c>
      <c r="E144" s="44"/>
      <c r="F144" s="27">
        <f t="shared" si="7"/>
        <v>0</v>
      </c>
      <c r="G144" s="11">
        <v>0.05</v>
      </c>
      <c r="H144" s="27">
        <f t="shared" si="8"/>
        <v>0</v>
      </c>
      <c r="I144" s="41">
        <f t="shared" si="9"/>
        <v>0</v>
      </c>
      <c r="J144" s="99"/>
    </row>
    <row r="145" spans="1:10" ht="43.5" x14ac:dyDescent="0.35">
      <c r="A145" s="12">
        <v>138</v>
      </c>
      <c r="B145" s="23" t="s">
        <v>241</v>
      </c>
      <c r="C145" s="22" t="s">
        <v>5</v>
      </c>
      <c r="D145" s="42">
        <v>100</v>
      </c>
      <c r="E145" s="44"/>
      <c r="F145" s="27">
        <f t="shared" si="7"/>
        <v>0</v>
      </c>
      <c r="G145" s="11">
        <v>0.08</v>
      </c>
      <c r="H145" s="27">
        <f t="shared" si="8"/>
        <v>0</v>
      </c>
      <c r="I145" s="41">
        <f t="shared" si="9"/>
        <v>0</v>
      </c>
      <c r="J145" s="99"/>
    </row>
    <row r="146" spans="1:10" ht="116" x14ac:dyDescent="0.35">
      <c r="A146" s="12">
        <v>139</v>
      </c>
      <c r="B146" s="23" t="s">
        <v>242</v>
      </c>
      <c r="C146" s="22" t="s">
        <v>5</v>
      </c>
      <c r="D146" s="42">
        <v>50</v>
      </c>
      <c r="E146" s="44"/>
      <c r="F146" s="27">
        <f t="shared" si="7"/>
        <v>0</v>
      </c>
      <c r="G146" s="11">
        <v>0.05</v>
      </c>
      <c r="H146" s="27">
        <f t="shared" si="8"/>
        <v>0</v>
      </c>
      <c r="I146" s="41">
        <f t="shared" si="9"/>
        <v>0</v>
      </c>
      <c r="J146" s="99"/>
    </row>
    <row r="147" spans="1:10" ht="29" x14ac:dyDescent="0.35">
      <c r="A147" s="12">
        <v>140</v>
      </c>
      <c r="B147" s="23" t="s">
        <v>243</v>
      </c>
      <c r="C147" s="22" t="s">
        <v>5</v>
      </c>
      <c r="D147" s="42">
        <v>60</v>
      </c>
      <c r="E147" s="44"/>
      <c r="F147" s="27">
        <f t="shared" si="7"/>
        <v>0</v>
      </c>
      <c r="G147" s="11">
        <v>0.05</v>
      </c>
      <c r="H147" s="27">
        <f t="shared" si="8"/>
        <v>0</v>
      </c>
      <c r="I147" s="41">
        <f t="shared" si="9"/>
        <v>0</v>
      </c>
      <c r="J147" s="99"/>
    </row>
    <row r="148" spans="1:10" x14ac:dyDescent="0.35">
      <c r="A148" s="12">
        <v>141</v>
      </c>
      <c r="B148" s="23" t="s">
        <v>244</v>
      </c>
      <c r="C148" s="22" t="s">
        <v>5</v>
      </c>
      <c r="D148" s="42">
        <v>20</v>
      </c>
      <c r="E148" s="44"/>
      <c r="F148" s="27">
        <f t="shared" si="7"/>
        <v>0</v>
      </c>
      <c r="G148" s="11">
        <v>0.05</v>
      </c>
      <c r="H148" s="27">
        <f t="shared" si="8"/>
        <v>0</v>
      </c>
      <c r="I148" s="41">
        <f t="shared" si="9"/>
        <v>0</v>
      </c>
      <c r="J148" s="99"/>
    </row>
    <row r="149" spans="1:10" x14ac:dyDescent="0.35">
      <c r="A149" s="12">
        <v>142</v>
      </c>
      <c r="B149" s="23" t="s">
        <v>245</v>
      </c>
      <c r="C149" s="22" t="s">
        <v>5</v>
      </c>
      <c r="D149" s="42">
        <v>20</v>
      </c>
      <c r="E149" s="44"/>
      <c r="F149" s="27">
        <f t="shared" si="7"/>
        <v>0</v>
      </c>
      <c r="G149" s="11">
        <v>0.05</v>
      </c>
      <c r="H149" s="27">
        <f t="shared" si="8"/>
        <v>0</v>
      </c>
      <c r="I149" s="41">
        <f t="shared" si="9"/>
        <v>0</v>
      </c>
      <c r="J149" s="99"/>
    </row>
    <row r="150" spans="1:10" ht="29" x14ac:dyDescent="0.35">
      <c r="A150" s="12">
        <v>143</v>
      </c>
      <c r="B150" s="23" t="s">
        <v>246</v>
      </c>
      <c r="C150" s="22" t="s">
        <v>5</v>
      </c>
      <c r="D150" s="42">
        <v>10</v>
      </c>
      <c r="E150" s="44"/>
      <c r="F150" s="27">
        <f t="shared" si="7"/>
        <v>0</v>
      </c>
      <c r="G150" s="11">
        <v>0.05</v>
      </c>
      <c r="H150" s="27">
        <f t="shared" si="8"/>
        <v>0</v>
      </c>
      <c r="I150" s="41">
        <f t="shared" si="9"/>
        <v>0</v>
      </c>
      <c r="J150" s="99"/>
    </row>
    <row r="151" spans="1:10" x14ac:dyDescent="0.35">
      <c r="A151" s="12">
        <v>144</v>
      </c>
      <c r="B151" s="23" t="s">
        <v>247</v>
      </c>
      <c r="C151" s="22" t="s">
        <v>5</v>
      </c>
      <c r="D151" s="42">
        <v>200</v>
      </c>
      <c r="E151" s="44"/>
      <c r="F151" s="27">
        <f t="shared" si="7"/>
        <v>0</v>
      </c>
      <c r="G151" s="11">
        <v>0.05</v>
      </c>
      <c r="H151" s="27">
        <f t="shared" si="8"/>
        <v>0</v>
      </c>
      <c r="I151" s="41">
        <f t="shared" si="9"/>
        <v>0</v>
      </c>
      <c r="J151" s="99"/>
    </row>
    <row r="152" spans="1:10" x14ac:dyDescent="0.35">
      <c r="A152" s="12">
        <v>145</v>
      </c>
      <c r="B152" s="23" t="s">
        <v>248</v>
      </c>
      <c r="C152" s="22" t="s">
        <v>5</v>
      </c>
      <c r="D152" s="42">
        <v>50</v>
      </c>
      <c r="E152" s="44"/>
      <c r="F152" s="27">
        <f t="shared" si="7"/>
        <v>0</v>
      </c>
      <c r="G152" s="11">
        <v>0.05</v>
      </c>
      <c r="H152" s="27">
        <f t="shared" si="8"/>
        <v>0</v>
      </c>
      <c r="I152" s="41">
        <f t="shared" si="9"/>
        <v>0</v>
      </c>
      <c r="J152" s="99"/>
    </row>
    <row r="153" spans="1:10" ht="44" thickBot="1" x14ac:dyDescent="0.4">
      <c r="A153" s="51">
        <v>146</v>
      </c>
      <c r="B153" s="28" t="s">
        <v>249</v>
      </c>
      <c r="C153" s="24" t="s">
        <v>5</v>
      </c>
      <c r="D153" s="49">
        <v>30</v>
      </c>
      <c r="E153" s="50"/>
      <c r="F153" s="54">
        <f t="shared" si="7"/>
        <v>0</v>
      </c>
      <c r="G153" s="29">
        <v>0.08</v>
      </c>
      <c r="H153" s="54">
        <f t="shared" si="8"/>
        <v>0</v>
      </c>
      <c r="I153" s="57">
        <f t="shared" si="9"/>
        <v>0</v>
      </c>
      <c r="J153" s="100"/>
    </row>
    <row r="154" spans="1:10" ht="23.25" customHeight="1" thickBot="1" x14ac:dyDescent="0.4">
      <c r="A154" s="101" t="s">
        <v>6</v>
      </c>
      <c r="B154" s="102"/>
      <c r="C154" s="102"/>
      <c r="D154" s="102"/>
      <c r="E154" s="102"/>
      <c r="F154" s="77">
        <f>SUM(F8:F153)</f>
        <v>0</v>
      </c>
      <c r="G154" s="78"/>
      <c r="H154" s="77">
        <f>SUM(H8:H153)</f>
        <v>0</v>
      </c>
      <c r="I154" s="77">
        <f>SUM(I8:I153)</f>
        <v>0</v>
      </c>
    </row>
  </sheetData>
  <mergeCells count="7">
    <mergeCell ref="H1:I1"/>
    <mergeCell ref="J8:J46"/>
    <mergeCell ref="A154:E154"/>
    <mergeCell ref="J47:J153"/>
    <mergeCell ref="C2:F2"/>
    <mergeCell ref="A4:I4"/>
    <mergeCell ref="A5:I5"/>
  </mergeCells>
  <pageMargins left="0.25" right="0.25"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B95BD-5D0E-4BC2-BD63-E6C0E44085EF}">
  <dimension ref="A1:J100"/>
  <sheetViews>
    <sheetView zoomScaleNormal="100" workbookViewId="0">
      <selection activeCell="E8" sqref="E8"/>
    </sheetView>
  </sheetViews>
  <sheetFormatPr defaultRowHeight="14.5" x14ac:dyDescent="0.35"/>
  <cols>
    <col min="1" max="1" width="4.26953125" customWidth="1"/>
    <col min="2" max="2" width="33.81640625" customWidth="1"/>
    <col min="3" max="3" width="8.54296875" customWidth="1"/>
    <col min="5" max="5" width="16.1796875" customWidth="1"/>
    <col min="6" max="6" width="12.1796875" customWidth="1"/>
    <col min="7" max="7" width="9" customWidth="1"/>
    <col min="8" max="8" width="12.1796875" customWidth="1"/>
    <col min="9" max="9" width="16.1796875" customWidth="1"/>
  </cols>
  <sheetData>
    <row r="1" spans="1:10" x14ac:dyDescent="0.35">
      <c r="B1" t="s">
        <v>250</v>
      </c>
      <c r="H1" s="97" t="s">
        <v>151</v>
      </c>
      <c r="I1" s="97"/>
    </row>
    <row r="2" spans="1:10" ht="63" customHeight="1" x14ac:dyDescent="0.35">
      <c r="C2" s="104" t="s">
        <v>23</v>
      </c>
      <c r="D2" s="104"/>
      <c r="E2" s="104"/>
      <c r="F2" s="104"/>
    </row>
    <row r="3" spans="1:10" x14ac:dyDescent="0.35">
      <c r="B3" t="s">
        <v>20</v>
      </c>
    </row>
    <row r="4" spans="1:10" ht="32.25" customHeight="1" x14ac:dyDescent="0.35">
      <c r="A4" s="105" t="s">
        <v>251</v>
      </c>
      <c r="B4" s="106"/>
      <c r="C4" s="106"/>
      <c r="D4" s="106"/>
      <c r="E4" s="106"/>
      <c r="F4" s="106"/>
      <c r="G4" s="106"/>
      <c r="H4" s="106"/>
      <c r="I4" s="106"/>
    </row>
    <row r="5" spans="1:10" ht="22.5" customHeight="1" thickBot="1" x14ac:dyDescent="0.4">
      <c r="A5" s="106" t="s">
        <v>30</v>
      </c>
      <c r="B5" s="106"/>
      <c r="C5" s="106"/>
      <c r="D5" s="106"/>
      <c r="E5" s="106"/>
      <c r="F5" s="106"/>
      <c r="G5" s="106"/>
      <c r="H5" s="106"/>
      <c r="I5" s="106"/>
    </row>
    <row r="6" spans="1:10" ht="52.5" customHeight="1" x14ac:dyDescent="0.35">
      <c r="A6" s="1" t="s">
        <v>0</v>
      </c>
      <c r="B6" s="2" t="s">
        <v>1</v>
      </c>
      <c r="C6" s="2" t="s">
        <v>2</v>
      </c>
      <c r="D6" s="2" t="s">
        <v>3</v>
      </c>
      <c r="E6" s="2" t="s">
        <v>19</v>
      </c>
      <c r="F6" s="2" t="s">
        <v>7</v>
      </c>
      <c r="G6" s="2" t="s">
        <v>8</v>
      </c>
      <c r="H6" s="2" t="s">
        <v>9</v>
      </c>
      <c r="I6" s="3" t="s">
        <v>10</v>
      </c>
      <c r="J6" s="26" t="s">
        <v>169</v>
      </c>
    </row>
    <row r="7" spans="1:10" ht="15" thickBot="1" x14ac:dyDescent="0.4">
      <c r="A7" s="6" t="s">
        <v>11</v>
      </c>
      <c r="B7" s="7" t="s">
        <v>12</v>
      </c>
      <c r="C7" s="14" t="s">
        <v>13</v>
      </c>
      <c r="D7" s="7" t="s">
        <v>14</v>
      </c>
      <c r="E7" s="7" t="s">
        <v>15</v>
      </c>
      <c r="F7" s="7" t="s">
        <v>17</v>
      </c>
      <c r="G7" s="7" t="s">
        <v>16</v>
      </c>
      <c r="H7" s="7" t="s">
        <v>21</v>
      </c>
      <c r="I7" s="8" t="s">
        <v>18</v>
      </c>
      <c r="J7" s="8" t="s">
        <v>170</v>
      </c>
    </row>
    <row r="8" spans="1:10" ht="15.75" customHeight="1" thickTop="1" x14ac:dyDescent="0.35">
      <c r="A8" s="13">
        <v>1</v>
      </c>
      <c r="B8" s="21" t="s">
        <v>165</v>
      </c>
      <c r="C8" s="22" t="s">
        <v>5</v>
      </c>
      <c r="D8" s="42">
        <v>120</v>
      </c>
      <c r="E8" s="43"/>
      <c r="F8" s="5">
        <f>D8*E8</f>
        <v>0</v>
      </c>
      <c r="G8" s="9">
        <v>0.05</v>
      </c>
      <c r="H8" s="5">
        <f>ROUND((F8*G8),2)</f>
        <v>0</v>
      </c>
      <c r="I8" s="10">
        <f>F8+H8</f>
        <v>0</v>
      </c>
      <c r="J8" s="98" t="s">
        <v>309</v>
      </c>
    </row>
    <row r="9" spans="1:10" x14ac:dyDescent="0.35">
      <c r="A9" s="12">
        <v>2</v>
      </c>
      <c r="B9" s="21" t="s">
        <v>55</v>
      </c>
      <c r="C9" s="22" t="s">
        <v>4</v>
      </c>
      <c r="D9" s="42">
        <v>80</v>
      </c>
      <c r="E9" s="44"/>
      <c r="F9" s="5">
        <f t="shared" ref="F9:F40" si="0">D9*E9</f>
        <v>0</v>
      </c>
      <c r="G9" s="11">
        <v>0.05</v>
      </c>
      <c r="H9" s="5">
        <f t="shared" ref="H9:H40" si="1">ROUND((F9*G9),2)</f>
        <v>0</v>
      </c>
      <c r="I9" s="10">
        <f t="shared" ref="I9:I40" si="2">F9+H9</f>
        <v>0</v>
      </c>
      <c r="J9" s="99"/>
    </row>
    <row r="10" spans="1:10" x14ac:dyDescent="0.35">
      <c r="A10" s="12">
        <v>3</v>
      </c>
      <c r="B10" s="21" t="s">
        <v>97</v>
      </c>
      <c r="C10" s="22" t="s">
        <v>4</v>
      </c>
      <c r="D10" s="42">
        <v>120</v>
      </c>
      <c r="E10" s="44"/>
      <c r="F10" s="5">
        <f t="shared" si="0"/>
        <v>0</v>
      </c>
      <c r="G10" s="11">
        <v>0.05</v>
      </c>
      <c r="H10" s="5">
        <f t="shared" si="1"/>
        <v>0</v>
      </c>
      <c r="I10" s="10">
        <f t="shared" si="2"/>
        <v>0</v>
      </c>
      <c r="J10" s="99"/>
    </row>
    <row r="11" spans="1:10" x14ac:dyDescent="0.35">
      <c r="A11" s="12">
        <v>4</v>
      </c>
      <c r="B11" s="21" t="s">
        <v>159</v>
      </c>
      <c r="C11" s="22" t="s">
        <v>5</v>
      </c>
      <c r="D11" s="42">
        <v>80</v>
      </c>
      <c r="E11" s="44"/>
      <c r="F11" s="5">
        <f t="shared" si="0"/>
        <v>0</v>
      </c>
      <c r="G11" s="11">
        <v>0.05</v>
      </c>
      <c r="H11" s="5">
        <f t="shared" si="1"/>
        <v>0</v>
      </c>
      <c r="I11" s="10">
        <f t="shared" si="2"/>
        <v>0</v>
      </c>
      <c r="J11" s="99"/>
    </row>
    <row r="12" spans="1:10" x14ac:dyDescent="0.35">
      <c r="A12" s="12">
        <v>5</v>
      </c>
      <c r="B12" s="21" t="s">
        <v>56</v>
      </c>
      <c r="C12" s="22" t="s">
        <v>4</v>
      </c>
      <c r="D12" s="42">
        <v>340</v>
      </c>
      <c r="E12" s="44"/>
      <c r="F12" s="5">
        <f t="shared" si="0"/>
        <v>0</v>
      </c>
      <c r="G12" s="11">
        <v>0.05</v>
      </c>
      <c r="H12" s="5">
        <f t="shared" si="1"/>
        <v>0</v>
      </c>
      <c r="I12" s="10">
        <f t="shared" si="2"/>
        <v>0</v>
      </c>
      <c r="J12" s="99"/>
    </row>
    <row r="13" spans="1:10" x14ac:dyDescent="0.35">
      <c r="A13" s="12">
        <v>6</v>
      </c>
      <c r="B13" s="21" t="s">
        <v>98</v>
      </c>
      <c r="C13" s="22" t="s">
        <v>29</v>
      </c>
      <c r="D13" s="42">
        <v>210</v>
      </c>
      <c r="E13" s="44"/>
      <c r="F13" s="5">
        <f t="shared" si="0"/>
        <v>0</v>
      </c>
      <c r="G13" s="11">
        <v>0.05</v>
      </c>
      <c r="H13" s="5">
        <f t="shared" si="1"/>
        <v>0</v>
      </c>
      <c r="I13" s="10">
        <f t="shared" si="2"/>
        <v>0</v>
      </c>
      <c r="J13" s="99"/>
    </row>
    <row r="14" spans="1:10" x14ac:dyDescent="0.35">
      <c r="A14" s="12">
        <v>7</v>
      </c>
      <c r="B14" s="21" t="s">
        <v>99</v>
      </c>
      <c r="C14" s="22" t="s">
        <v>4</v>
      </c>
      <c r="D14" s="42">
        <v>800</v>
      </c>
      <c r="E14" s="44"/>
      <c r="F14" s="5">
        <f t="shared" si="0"/>
        <v>0</v>
      </c>
      <c r="G14" s="11">
        <v>0.05</v>
      </c>
      <c r="H14" s="5">
        <f t="shared" si="1"/>
        <v>0</v>
      </c>
      <c r="I14" s="10">
        <f t="shared" si="2"/>
        <v>0</v>
      </c>
      <c r="J14" s="99"/>
    </row>
    <row r="15" spans="1:10" x14ac:dyDescent="0.35">
      <c r="A15" s="12">
        <v>8</v>
      </c>
      <c r="B15" s="21" t="s">
        <v>100</v>
      </c>
      <c r="C15" s="22" t="s">
        <v>29</v>
      </c>
      <c r="D15" s="42">
        <v>210</v>
      </c>
      <c r="E15" s="44"/>
      <c r="F15" s="5">
        <f t="shared" si="0"/>
        <v>0</v>
      </c>
      <c r="G15" s="11">
        <v>0.05</v>
      </c>
      <c r="H15" s="5">
        <f t="shared" si="1"/>
        <v>0</v>
      </c>
      <c r="I15" s="10">
        <f t="shared" si="2"/>
        <v>0</v>
      </c>
      <c r="J15" s="99"/>
    </row>
    <row r="16" spans="1:10" ht="29" x14ac:dyDescent="0.35">
      <c r="A16" s="15">
        <v>9</v>
      </c>
      <c r="B16" s="21" t="s">
        <v>57</v>
      </c>
      <c r="C16" s="22" t="s">
        <v>5</v>
      </c>
      <c r="D16" s="42">
        <v>40</v>
      </c>
      <c r="E16" s="44"/>
      <c r="F16" s="5">
        <f t="shared" si="0"/>
        <v>0</v>
      </c>
      <c r="G16" s="11">
        <v>0.05</v>
      </c>
      <c r="H16" s="5">
        <f t="shared" si="1"/>
        <v>0</v>
      </c>
      <c r="I16" s="10">
        <f t="shared" si="2"/>
        <v>0</v>
      </c>
      <c r="J16" s="99"/>
    </row>
    <row r="17" spans="1:10" ht="27.75" customHeight="1" x14ac:dyDescent="0.35">
      <c r="A17" s="4">
        <v>10</v>
      </c>
      <c r="B17" s="21" t="s">
        <v>101</v>
      </c>
      <c r="C17" s="22" t="s">
        <v>4</v>
      </c>
      <c r="D17" s="42">
        <v>60</v>
      </c>
      <c r="E17" s="44"/>
      <c r="F17" s="5">
        <f t="shared" si="0"/>
        <v>0</v>
      </c>
      <c r="G17" s="11">
        <v>0.05</v>
      </c>
      <c r="H17" s="5">
        <f t="shared" si="1"/>
        <v>0</v>
      </c>
      <c r="I17" s="10">
        <f t="shared" si="2"/>
        <v>0</v>
      </c>
      <c r="J17" s="99"/>
    </row>
    <row r="18" spans="1:10" ht="29" x14ac:dyDescent="0.35">
      <c r="A18" s="12">
        <v>11</v>
      </c>
      <c r="B18" s="21" t="s">
        <v>102</v>
      </c>
      <c r="C18" s="22" t="s">
        <v>4</v>
      </c>
      <c r="D18" s="42">
        <v>50</v>
      </c>
      <c r="E18" s="44"/>
      <c r="F18" s="5">
        <f t="shared" si="0"/>
        <v>0</v>
      </c>
      <c r="G18" s="11">
        <v>0.05</v>
      </c>
      <c r="H18" s="5">
        <f t="shared" si="1"/>
        <v>0</v>
      </c>
      <c r="I18" s="10">
        <f t="shared" si="2"/>
        <v>0</v>
      </c>
      <c r="J18" s="99"/>
    </row>
    <row r="19" spans="1:10" ht="15" customHeight="1" x14ac:dyDescent="0.35">
      <c r="A19" s="12">
        <v>12</v>
      </c>
      <c r="B19" s="21" t="s">
        <v>160</v>
      </c>
      <c r="C19" s="22" t="s">
        <v>4</v>
      </c>
      <c r="D19" s="42">
        <v>15</v>
      </c>
      <c r="E19" s="44"/>
      <c r="F19" s="5">
        <f t="shared" si="0"/>
        <v>0</v>
      </c>
      <c r="G19" s="11">
        <v>0.05</v>
      </c>
      <c r="H19" s="5">
        <f t="shared" si="1"/>
        <v>0</v>
      </c>
      <c r="I19" s="10">
        <f t="shared" si="2"/>
        <v>0</v>
      </c>
      <c r="J19" s="99"/>
    </row>
    <row r="20" spans="1:10" ht="29" x14ac:dyDescent="0.35">
      <c r="A20" s="12">
        <v>13</v>
      </c>
      <c r="B20" s="21" t="s">
        <v>103</v>
      </c>
      <c r="C20" s="22" t="s">
        <v>4</v>
      </c>
      <c r="D20" s="42">
        <v>70</v>
      </c>
      <c r="E20" s="44"/>
      <c r="F20" s="5">
        <f t="shared" si="0"/>
        <v>0</v>
      </c>
      <c r="G20" s="11">
        <v>0.05</v>
      </c>
      <c r="H20" s="5">
        <f t="shared" si="1"/>
        <v>0</v>
      </c>
      <c r="I20" s="10">
        <f t="shared" si="2"/>
        <v>0</v>
      </c>
      <c r="J20" s="99"/>
    </row>
    <row r="21" spans="1:10" ht="30" customHeight="1" x14ac:dyDescent="0.35">
      <c r="A21" s="12">
        <v>14</v>
      </c>
      <c r="B21" s="21" t="s">
        <v>104</v>
      </c>
      <c r="C21" s="22" t="s">
        <v>4</v>
      </c>
      <c r="D21" s="42">
        <v>50</v>
      </c>
      <c r="E21" s="44"/>
      <c r="F21" s="5">
        <f t="shared" si="0"/>
        <v>0</v>
      </c>
      <c r="G21" s="11">
        <v>0.05</v>
      </c>
      <c r="H21" s="5">
        <f t="shared" si="1"/>
        <v>0</v>
      </c>
      <c r="I21" s="10">
        <f t="shared" si="2"/>
        <v>0</v>
      </c>
      <c r="J21" s="99"/>
    </row>
    <row r="22" spans="1:10" x14ac:dyDescent="0.35">
      <c r="A22" s="12">
        <v>15</v>
      </c>
      <c r="B22" s="21" t="s">
        <v>59</v>
      </c>
      <c r="C22" s="22" t="s">
        <v>5</v>
      </c>
      <c r="D22" s="42">
        <v>15</v>
      </c>
      <c r="E22" s="44"/>
      <c r="F22" s="5">
        <f t="shared" si="0"/>
        <v>0</v>
      </c>
      <c r="G22" s="11">
        <v>0.05</v>
      </c>
      <c r="H22" s="5">
        <f t="shared" si="1"/>
        <v>0</v>
      </c>
      <c r="I22" s="10">
        <f t="shared" si="2"/>
        <v>0</v>
      </c>
      <c r="J22" s="99"/>
    </row>
    <row r="23" spans="1:10" x14ac:dyDescent="0.35">
      <c r="A23" s="12">
        <v>16</v>
      </c>
      <c r="B23" s="21" t="s">
        <v>60</v>
      </c>
      <c r="C23" s="22" t="s">
        <v>4</v>
      </c>
      <c r="D23" s="42">
        <v>200</v>
      </c>
      <c r="E23" s="44"/>
      <c r="F23" s="5">
        <f t="shared" si="0"/>
        <v>0</v>
      </c>
      <c r="G23" s="11">
        <v>0.05</v>
      </c>
      <c r="H23" s="5">
        <f t="shared" si="1"/>
        <v>0</v>
      </c>
      <c r="I23" s="10">
        <f t="shared" si="2"/>
        <v>0</v>
      </c>
      <c r="J23" s="99"/>
    </row>
    <row r="24" spans="1:10" ht="29" x14ac:dyDescent="0.35">
      <c r="A24" s="12">
        <v>17</v>
      </c>
      <c r="B24" s="21" t="s">
        <v>61</v>
      </c>
      <c r="C24" s="22" t="s">
        <v>5</v>
      </c>
      <c r="D24" s="42">
        <v>180</v>
      </c>
      <c r="E24" s="44"/>
      <c r="F24" s="5">
        <f t="shared" si="0"/>
        <v>0</v>
      </c>
      <c r="G24" s="11">
        <v>0.05</v>
      </c>
      <c r="H24" s="5">
        <f t="shared" si="1"/>
        <v>0</v>
      </c>
      <c r="I24" s="10">
        <f t="shared" si="2"/>
        <v>0</v>
      </c>
      <c r="J24" s="99"/>
    </row>
    <row r="25" spans="1:10" x14ac:dyDescent="0.35">
      <c r="A25" s="12">
        <v>18</v>
      </c>
      <c r="B25" s="21" t="s">
        <v>62</v>
      </c>
      <c r="C25" s="22" t="s">
        <v>4</v>
      </c>
      <c r="D25" s="42">
        <v>200</v>
      </c>
      <c r="E25" s="44"/>
      <c r="F25" s="5">
        <f t="shared" si="0"/>
        <v>0</v>
      </c>
      <c r="G25" s="11">
        <v>0.05</v>
      </c>
      <c r="H25" s="5">
        <f t="shared" si="1"/>
        <v>0</v>
      </c>
      <c r="I25" s="10">
        <f t="shared" si="2"/>
        <v>0</v>
      </c>
      <c r="J25" s="99"/>
    </row>
    <row r="26" spans="1:10" x14ac:dyDescent="0.35">
      <c r="A26" s="12">
        <v>19</v>
      </c>
      <c r="B26" s="21" t="s">
        <v>63</v>
      </c>
      <c r="C26" s="22" t="s">
        <v>64</v>
      </c>
      <c r="D26" s="42">
        <v>30</v>
      </c>
      <c r="E26" s="44"/>
      <c r="F26" s="5">
        <f t="shared" si="0"/>
        <v>0</v>
      </c>
      <c r="G26" s="11">
        <v>0.05</v>
      </c>
      <c r="H26" s="5">
        <f t="shared" si="1"/>
        <v>0</v>
      </c>
      <c r="I26" s="10">
        <f t="shared" si="2"/>
        <v>0</v>
      </c>
      <c r="J26" s="99"/>
    </row>
    <row r="27" spans="1:10" ht="58" x14ac:dyDescent="0.35">
      <c r="A27" s="12">
        <v>20</v>
      </c>
      <c r="B27" s="21" t="s">
        <v>65</v>
      </c>
      <c r="C27" s="22" t="s">
        <v>4</v>
      </c>
      <c r="D27" s="42">
        <v>12</v>
      </c>
      <c r="E27" s="44"/>
      <c r="F27" s="5">
        <f t="shared" si="0"/>
        <v>0</v>
      </c>
      <c r="G27" s="11">
        <v>0.05</v>
      </c>
      <c r="H27" s="5">
        <f t="shared" si="1"/>
        <v>0</v>
      </c>
      <c r="I27" s="10">
        <f t="shared" si="2"/>
        <v>0</v>
      </c>
      <c r="J27" s="99"/>
    </row>
    <row r="28" spans="1:10" x14ac:dyDescent="0.35">
      <c r="A28" s="12">
        <v>21</v>
      </c>
      <c r="B28" s="21" t="s">
        <v>66</v>
      </c>
      <c r="C28" s="22" t="s">
        <v>29</v>
      </c>
      <c r="D28" s="42">
        <v>20</v>
      </c>
      <c r="E28" s="44"/>
      <c r="F28" s="5">
        <f t="shared" si="0"/>
        <v>0</v>
      </c>
      <c r="G28" s="11">
        <v>0.05</v>
      </c>
      <c r="H28" s="5">
        <f t="shared" si="1"/>
        <v>0</v>
      </c>
      <c r="I28" s="10">
        <f t="shared" si="2"/>
        <v>0</v>
      </c>
      <c r="J28" s="99"/>
    </row>
    <row r="29" spans="1:10" x14ac:dyDescent="0.35">
      <c r="A29" s="12">
        <v>22</v>
      </c>
      <c r="B29" s="21" t="s">
        <v>67</v>
      </c>
      <c r="C29" s="22" t="s">
        <v>5</v>
      </c>
      <c r="D29" s="42">
        <v>20</v>
      </c>
      <c r="E29" s="44"/>
      <c r="F29" s="5">
        <f t="shared" si="0"/>
        <v>0</v>
      </c>
      <c r="G29" s="11">
        <v>0.05</v>
      </c>
      <c r="H29" s="5">
        <f t="shared" si="1"/>
        <v>0</v>
      </c>
      <c r="I29" s="10">
        <f t="shared" si="2"/>
        <v>0</v>
      </c>
      <c r="J29" s="99"/>
    </row>
    <row r="30" spans="1:10" x14ac:dyDescent="0.35">
      <c r="A30" s="12">
        <v>23</v>
      </c>
      <c r="B30" s="21" t="s">
        <v>68</v>
      </c>
      <c r="C30" s="22" t="s">
        <v>29</v>
      </c>
      <c r="D30" s="42">
        <v>20</v>
      </c>
      <c r="E30" s="44"/>
      <c r="F30" s="5">
        <f t="shared" si="0"/>
        <v>0</v>
      </c>
      <c r="G30" s="11">
        <v>0.05</v>
      </c>
      <c r="H30" s="5">
        <f t="shared" si="1"/>
        <v>0</v>
      </c>
      <c r="I30" s="10">
        <f t="shared" si="2"/>
        <v>0</v>
      </c>
      <c r="J30" s="99"/>
    </row>
    <row r="31" spans="1:10" x14ac:dyDescent="0.35">
      <c r="A31" s="12">
        <v>24</v>
      </c>
      <c r="B31" s="21" t="s">
        <v>105</v>
      </c>
      <c r="C31" s="22" t="s">
        <v>4</v>
      </c>
      <c r="D31" s="42">
        <v>1800</v>
      </c>
      <c r="E31" s="44"/>
      <c r="F31" s="5">
        <f t="shared" si="0"/>
        <v>0</v>
      </c>
      <c r="G31" s="11">
        <v>0.05</v>
      </c>
      <c r="H31" s="5">
        <f t="shared" si="1"/>
        <v>0</v>
      </c>
      <c r="I31" s="10">
        <f t="shared" si="2"/>
        <v>0</v>
      </c>
      <c r="J31" s="99"/>
    </row>
    <row r="32" spans="1:10" x14ac:dyDescent="0.35">
      <c r="A32" s="12">
        <v>25</v>
      </c>
      <c r="B32" s="21" t="s">
        <v>69</v>
      </c>
      <c r="C32" s="22" t="s">
        <v>4</v>
      </c>
      <c r="D32" s="42">
        <v>1100</v>
      </c>
      <c r="E32" s="44"/>
      <c r="F32" s="5">
        <f t="shared" si="0"/>
        <v>0</v>
      </c>
      <c r="G32" s="11">
        <v>0.05</v>
      </c>
      <c r="H32" s="5">
        <f t="shared" si="1"/>
        <v>0</v>
      </c>
      <c r="I32" s="10">
        <f t="shared" si="2"/>
        <v>0</v>
      </c>
      <c r="J32" s="99"/>
    </row>
    <row r="33" spans="1:10" x14ac:dyDescent="0.35">
      <c r="A33" s="12">
        <v>26</v>
      </c>
      <c r="B33" s="21" t="s">
        <v>70</v>
      </c>
      <c r="C33" s="22" t="s">
        <v>4</v>
      </c>
      <c r="D33" s="42">
        <v>250</v>
      </c>
      <c r="E33" s="44"/>
      <c r="F33" s="5">
        <f t="shared" si="0"/>
        <v>0</v>
      </c>
      <c r="G33" s="11">
        <v>0.05</v>
      </c>
      <c r="H33" s="5">
        <f t="shared" si="1"/>
        <v>0</v>
      </c>
      <c r="I33" s="10">
        <f t="shared" si="2"/>
        <v>0</v>
      </c>
      <c r="J33" s="99"/>
    </row>
    <row r="34" spans="1:10" x14ac:dyDescent="0.35">
      <c r="A34" s="12">
        <v>27</v>
      </c>
      <c r="B34" s="21" t="s">
        <v>58</v>
      </c>
      <c r="C34" s="22" t="s">
        <v>4</v>
      </c>
      <c r="D34" s="42">
        <v>120</v>
      </c>
      <c r="E34" s="44"/>
      <c r="F34" s="5">
        <f t="shared" si="0"/>
        <v>0</v>
      </c>
      <c r="G34" s="11">
        <v>0.05</v>
      </c>
      <c r="H34" s="5">
        <f t="shared" si="1"/>
        <v>0</v>
      </c>
      <c r="I34" s="10">
        <f t="shared" si="2"/>
        <v>0</v>
      </c>
      <c r="J34" s="99"/>
    </row>
    <row r="35" spans="1:10" x14ac:dyDescent="0.35">
      <c r="A35" s="12">
        <v>28</v>
      </c>
      <c r="B35" s="21" t="s">
        <v>106</v>
      </c>
      <c r="C35" s="22" t="s">
        <v>4</v>
      </c>
      <c r="D35" s="42">
        <v>150</v>
      </c>
      <c r="E35" s="44"/>
      <c r="F35" s="5">
        <f t="shared" si="0"/>
        <v>0</v>
      </c>
      <c r="G35" s="11">
        <v>0.05</v>
      </c>
      <c r="H35" s="5">
        <f t="shared" si="1"/>
        <v>0</v>
      </c>
      <c r="I35" s="10">
        <f t="shared" si="2"/>
        <v>0</v>
      </c>
      <c r="J35" s="99"/>
    </row>
    <row r="36" spans="1:10" x14ac:dyDescent="0.35">
      <c r="A36" s="12">
        <v>29</v>
      </c>
      <c r="B36" s="21" t="s">
        <v>107</v>
      </c>
      <c r="C36" s="22" t="s">
        <v>4</v>
      </c>
      <c r="D36" s="42">
        <v>120</v>
      </c>
      <c r="E36" s="44"/>
      <c r="F36" s="5">
        <f t="shared" si="0"/>
        <v>0</v>
      </c>
      <c r="G36" s="11">
        <v>0.05</v>
      </c>
      <c r="H36" s="5">
        <f t="shared" si="1"/>
        <v>0</v>
      </c>
      <c r="I36" s="10">
        <f t="shared" si="2"/>
        <v>0</v>
      </c>
      <c r="J36" s="99"/>
    </row>
    <row r="37" spans="1:10" x14ac:dyDescent="0.35">
      <c r="A37" s="12">
        <v>30</v>
      </c>
      <c r="B37" s="21" t="s">
        <v>161</v>
      </c>
      <c r="C37" s="22" t="s">
        <v>4</v>
      </c>
      <c r="D37" s="42">
        <v>30</v>
      </c>
      <c r="E37" s="44"/>
      <c r="F37" s="5">
        <f t="shared" si="0"/>
        <v>0</v>
      </c>
      <c r="G37" s="11">
        <v>0.05</v>
      </c>
      <c r="H37" s="5">
        <f t="shared" si="1"/>
        <v>0</v>
      </c>
      <c r="I37" s="10">
        <f t="shared" si="2"/>
        <v>0</v>
      </c>
      <c r="J37" s="99"/>
    </row>
    <row r="38" spans="1:10" x14ac:dyDescent="0.35">
      <c r="A38" s="12">
        <v>31</v>
      </c>
      <c r="B38" s="21" t="s">
        <v>162</v>
      </c>
      <c r="C38" s="22" t="s">
        <v>4</v>
      </c>
      <c r="D38" s="42">
        <v>20</v>
      </c>
      <c r="E38" s="44"/>
      <c r="F38" s="5">
        <f t="shared" si="0"/>
        <v>0</v>
      </c>
      <c r="G38" s="11">
        <v>0.05</v>
      </c>
      <c r="H38" s="5">
        <f t="shared" si="1"/>
        <v>0</v>
      </c>
      <c r="I38" s="10">
        <f t="shared" si="2"/>
        <v>0</v>
      </c>
      <c r="J38" s="99"/>
    </row>
    <row r="39" spans="1:10" x14ac:dyDescent="0.35">
      <c r="A39" s="12">
        <v>32</v>
      </c>
      <c r="B39" s="21" t="s">
        <v>108</v>
      </c>
      <c r="C39" s="22" t="s">
        <v>4</v>
      </c>
      <c r="D39" s="42">
        <v>120</v>
      </c>
      <c r="E39" s="44"/>
      <c r="F39" s="5">
        <f t="shared" si="0"/>
        <v>0</v>
      </c>
      <c r="G39" s="11">
        <v>0.05</v>
      </c>
      <c r="H39" s="5">
        <f t="shared" si="1"/>
        <v>0</v>
      </c>
      <c r="I39" s="10">
        <f t="shared" si="2"/>
        <v>0</v>
      </c>
      <c r="J39" s="99"/>
    </row>
    <row r="40" spans="1:10" x14ac:dyDescent="0.35">
      <c r="A40" s="12">
        <v>33</v>
      </c>
      <c r="B40" s="21" t="s">
        <v>109</v>
      </c>
      <c r="C40" s="22" t="s">
        <v>4</v>
      </c>
      <c r="D40" s="42">
        <v>20</v>
      </c>
      <c r="E40" s="44"/>
      <c r="F40" s="27">
        <f t="shared" si="0"/>
        <v>0</v>
      </c>
      <c r="G40" s="11">
        <v>0.05</v>
      </c>
      <c r="H40" s="27">
        <f t="shared" si="1"/>
        <v>0</v>
      </c>
      <c r="I40" s="62">
        <f t="shared" si="2"/>
        <v>0</v>
      </c>
      <c r="J40" s="99"/>
    </row>
    <row r="41" spans="1:10" ht="117.5" customHeight="1" x14ac:dyDescent="0.35">
      <c r="A41" s="12">
        <v>34</v>
      </c>
      <c r="B41" s="32" t="s">
        <v>125</v>
      </c>
      <c r="C41" s="33" t="s">
        <v>4</v>
      </c>
      <c r="D41" s="48">
        <v>8700</v>
      </c>
      <c r="E41" s="43"/>
      <c r="F41" s="5">
        <f>D41*E41</f>
        <v>0</v>
      </c>
      <c r="G41" s="9">
        <v>0.05</v>
      </c>
      <c r="H41" s="5">
        <f>ROUND((F41*G41),2)</f>
        <v>0</v>
      </c>
      <c r="I41" s="10">
        <f>F41+H41</f>
        <v>0</v>
      </c>
      <c r="J41" s="99"/>
    </row>
    <row r="42" spans="1:10" ht="15" thickBot="1" x14ac:dyDescent="0.4">
      <c r="A42" s="63">
        <v>35</v>
      </c>
      <c r="B42" s="58" t="s">
        <v>126</v>
      </c>
      <c r="C42" s="36" t="s">
        <v>4</v>
      </c>
      <c r="D42" s="46">
        <v>3100</v>
      </c>
      <c r="E42" s="47"/>
      <c r="F42" s="60">
        <f t="shared" ref="F42" si="3">D42*E42</f>
        <v>0</v>
      </c>
      <c r="G42" s="38">
        <v>0.05</v>
      </c>
      <c r="H42" s="60">
        <f t="shared" ref="H42" si="4">ROUND((F42*G42),2)</f>
        <v>0</v>
      </c>
      <c r="I42" s="61">
        <f t="shared" ref="I42" si="5">F42+H42</f>
        <v>0</v>
      </c>
      <c r="J42" s="100"/>
    </row>
    <row r="43" spans="1:10" ht="15" customHeight="1" x14ac:dyDescent="0.35">
      <c r="A43" s="31">
        <v>36</v>
      </c>
      <c r="B43" s="32" t="s">
        <v>252</v>
      </c>
      <c r="C43" s="33" t="s">
        <v>4</v>
      </c>
      <c r="D43" s="48">
        <v>130</v>
      </c>
      <c r="E43" s="43"/>
      <c r="F43" s="5">
        <f>D43*E43</f>
        <v>0</v>
      </c>
      <c r="G43" s="9">
        <v>0.05</v>
      </c>
      <c r="H43" s="5">
        <f>ROUND((F43*G43),2)</f>
        <v>0</v>
      </c>
      <c r="I43" s="40">
        <f>F43+H43</f>
        <v>0</v>
      </c>
      <c r="J43" s="99" t="s">
        <v>310</v>
      </c>
    </row>
    <row r="44" spans="1:10" x14ac:dyDescent="0.35">
      <c r="A44" s="12">
        <v>37</v>
      </c>
      <c r="B44" s="21" t="s">
        <v>253</v>
      </c>
      <c r="C44" s="22" t="s">
        <v>4</v>
      </c>
      <c r="D44" s="42">
        <v>140</v>
      </c>
      <c r="E44" s="44"/>
      <c r="F44" s="5">
        <f t="shared" ref="F44:F94" si="6">D44*E44</f>
        <v>0</v>
      </c>
      <c r="G44" s="11">
        <v>0.05</v>
      </c>
      <c r="H44" s="5">
        <f t="shared" ref="H44:H94" si="7">ROUND((F44*G44),2)</f>
        <v>0</v>
      </c>
      <c r="I44" s="40">
        <f t="shared" ref="I44:I94" si="8">F44+H44</f>
        <v>0</v>
      </c>
      <c r="J44" s="99"/>
    </row>
    <row r="45" spans="1:10" x14ac:dyDescent="0.35">
      <c r="A45" s="12">
        <v>38</v>
      </c>
      <c r="B45" s="21" t="s">
        <v>254</v>
      </c>
      <c r="C45" s="22" t="s">
        <v>4</v>
      </c>
      <c r="D45" s="42">
        <v>150</v>
      </c>
      <c r="E45" s="44"/>
      <c r="F45" s="5">
        <f t="shared" si="6"/>
        <v>0</v>
      </c>
      <c r="G45" s="11">
        <v>0.05</v>
      </c>
      <c r="H45" s="5">
        <f t="shared" si="7"/>
        <v>0</v>
      </c>
      <c r="I45" s="40">
        <f t="shared" si="8"/>
        <v>0</v>
      </c>
      <c r="J45" s="99"/>
    </row>
    <row r="46" spans="1:10" x14ac:dyDescent="0.35">
      <c r="A46" s="12">
        <v>39</v>
      </c>
      <c r="B46" s="21" t="s">
        <v>255</v>
      </c>
      <c r="C46" s="22" t="s">
        <v>4</v>
      </c>
      <c r="D46" s="42">
        <v>150</v>
      </c>
      <c r="E46" s="44"/>
      <c r="F46" s="5">
        <f t="shared" si="6"/>
        <v>0</v>
      </c>
      <c r="G46" s="11">
        <v>0.05</v>
      </c>
      <c r="H46" s="5">
        <f t="shared" si="7"/>
        <v>0</v>
      </c>
      <c r="I46" s="40">
        <f t="shared" si="8"/>
        <v>0</v>
      </c>
      <c r="J46" s="99"/>
    </row>
    <row r="47" spans="1:10" x14ac:dyDescent="0.35">
      <c r="A47" s="12">
        <v>40</v>
      </c>
      <c r="B47" s="21" t="s">
        <v>256</v>
      </c>
      <c r="C47" s="22" t="s">
        <v>4</v>
      </c>
      <c r="D47" s="42">
        <v>150</v>
      </c>
      <c r="E47" s="44"/>
      <c r="F47" s="5">
        <f t="shared" si="6"/>
        <v>0</v>
      </c>
      <c r="G47" s="11">
        <v>0.05</v>
      </c>
      <c r="H47" s="5">
        <f t="shared" si="7"/>
        <v>0</v>
      </c>
      <c r="I47" s="40">
        <f t="shared" si="8"/>
        <v>0</v>
      </c>
      <c r="J47" s="99"/>
    </row>
    <row r="48" spans="1:10" x14ac:dyDescent="0.35">
      <c r="A48" s="12">
        <v>41</v>
      </c>
      <c r="B48" s="21" t="s">
        <v>257</v>
      </c>
      <c r="C48" s="22" t="s">
        <v>29</v>
      </c>
      <c r="D48" s="42">
        <v>250</v>
      </c>
      <c r="E48" s="44"/>
      <c r="F48" s="5">
        <f t="shared" si="6"/>
        <v>0</v>
      </c>
      <c r="G48" s="11">
        <v>0.05</v>
      </c>
      <c r="H48" s="5">
        <f t="shared" si="7"/>
        <v>0</v>
      </c>
      <c r="I48" s="40">
        <f t="shared" si="8"/>
        <v>0</v>
      </c>
      <c r="J48" s="99"/>
    </row>
    <row r="49" spans="1:10" x14ac:dyDescent="0.35">
      <c r="A49" s="12">
        <v>42</v>
      </c>
      <c r="B49" s="21" t="s">
        <v>258</v>
      </c>
      <c r="C49" s="22" t="s">
        <v>4</v>
      </c>
      <c r="D49" s="42">
        <v>1500</v>
      </c>
      <c r="E49" s="44"/>
      <c r="F49" s="5">
        <f t="shared" si="6"/>
        <v>0</v>
      </c>
      <c r="G49" s="11">
        <v>0.05</v>
      </c>
      <c r="H49" s="5">
        <f t="shared" si="7"/>
        <v>0</v>
      </c>
      <c r="I49" s="40">
        <f t="shared" si="8"/>
        <v>0</v>
      </c>
      <c r="J49" s="99"/>
    </row>
    <row r="50" spans="1:10" x14ac:dyDescent="0.35">
      <c r="A50" s="12">
        <v>43</v>
      </c>
      <c r="B50" s="21" t="s">
        <v>259</v>
      </c>
      <c r="C50" s="22" t="s">
        <v>29</v>
      </c>
      <c r="D50" s="42">
        <v>250</v>
      </c>
      <c r="E50" s="44"/>
      <c r="F50" s="5">
        <f t="shared" si="6"/>
        <v>0</v>
      </c>
      <c r="G50" s="11">
        <v>0.05</v>
      </c>
      <c r="H50" s="5">
        <f t="shared" si="7"/>
        <v>0</v>
      </c>
      <c r="I50" s="40">
        <f t="shared" si="8"/>
        <v>0</v>
      </c>
      <c r="J50" s="99"/>
    </row>
    <row r="51" spans="1:10" ht="29" x14ac:dyDescent="0.35">
      <c r="A51" s="12">
        <v>44</v>
      </c>
      <c r="B51" s="21" t="s">
        <v>260</v>
      </c>
      <c r="C51" s="22" t="s">
        <v>5</v>
      </c>
      <c r="D51" s="42">
        <v>110</v>
      </c>
      <c r="E51" s="44"/>
      <c r="F51" s="5">
        <f t="shared" si="6"/>
        <v>0</v>
      </c>
      <c r="G51" s="11">
        <v>0.05</v>
      </c>
      <c r="H51" s="5">
        <f t="shared" si="7"/>
        <v>0</v>
      </c>
      <c r="I51" s="40">
        <f t="shared" si="8"/>
        <v>0</v>
      </c>
      <c r="J51" s="99"/>
    </row>
    <row r="52" spans="1:10" ht="27.75" customHeight="1" x14ac:dyDescent="0.35">
      <c r="A52" s="12">
        <v>45</v>
      </c>
      <c r="B52" s="21" t="s">
        <v>261</v>
      </c>
      <c r="C52" s="22" t="s">
        <v>4</v>
      </c>
      <c r="D52" s="42">
        <v>220</v>
      </c>
      <c r="E52" s="44"/>
      <c r="F52" s="5">
        <f t="shared" si="6"/>
        <v>0</v>
      </c>
      <c r="G52" s="11">
        <v>0.05</v>
      </c>
      <c r="H52" s="5">
        <f t="shared" si="7"/>
        <v>0</v>
      </c>
      <c r="I52" s="40">
        <f t="shared" si="8"/>
        <v>0</v>
      </c>
      <c r="J52" s="99"/>
    </row>
    <row r="53" spans="1:10" ht="29" x14ac:dyDescent="0.35">
      <c r="A53" s="12">
        <v>46</v>
      </c>
      <c r="B53" s="21" t="s">
        <v>262</v>
      </c>
      <c r="C53" s="22" t="s">
        <v>4</v>
      </c>
      <c r="D53" s="42">
        <v>180</v>
      </c>
      <c r="E53" s="44"/>
      <c r="F53" s="5">
        <f t="shared" si="6"/>
        <v>0</v>
      </c>
      <c r="G53" s="11">
        <v>0.05</v>
      </c>
      <c r="H53" s="5">
        <f t="shared" si="7"/>
        <v>0</v>
      </c>
      <c r="I53" s="40">
        <f t="shared" si="8"/>
        <v>0</v>
      </c>
      <c r="J53" s="99"/>
    </row>
    <row r="54" spans="1:10" ht="29" x14ac:dyDescent="0.35">
      <c r="A54" s="12">
        <v>47</v>
      </c>
      <c r="B54" s="21" t="s">
        <v>263</v>
      </c>
      <c r="C54" s="22" t="s">
        <v>4</v>
      </c>
      <c r="D54" s="42">
        <v>230</v>
      </c>
      <c r="E54" s="44"/>
      <c r="F54" s="5">
        <f t="shared" si="6"/>
        <v>0</v>
      </c>
      <c r="G54" s="11">
        <v>0.05</v>
      </c>
      <c r="H54" s="5">
        <f t="shared" si="7"/>
        <v>0</v>
      </c>
      <c r="I54" s="40">
        <f t="shared" si="8"/>
        <v>0</v>
      </c>
      <c r="J54" s="99"/>
    </row>
    <row r="55" spans="1:10" ht="30" customHeight="1" x14ac:dyDescent="0.35">
      <c r="A55" s="12">
        <v>48</v>
      </c>
      <c r="B55" s="21" t="s">
        <v>264</v>
      </c>
      <c r="C55" s="22" t="s">
        <v>4</v>
      </c>
      <c r="D55" s="42">
        <v>200</v>
      </c>
      <c r="E55" s="44"/>
      <c r="F55" s="5">
        <f t="shared" si="6"/>
        <v>0</v>
      </c>
      <c r="G55" s="11">
        <v>0.05</v>
      </c>
      <c r="H55" s="5">
        <f t="shared" si="7"/>
        <v>0</v>
      </c>
      <c r="I55" s="40">
        <f t="shared" si="8"/>
        <v>0</v>
      </c>
      <c r="J55" s="99"/>
    </row>
    <row r="56" spans="1:10" x14ac:dyDescent="0.35">
      <c r="A56" s="12">
        <v>49</v>
      </c>
      <c r="B56" s="21" t="s">
        <v>265</v>
      </c>
      <c r="C56" s="22" t="s">
        <v>5</v>
      </c>
      <c r="D56" s="42">
        <v>220</v>
      </c>
      <c r="E56" s="44"/>
      <c r="F56" s="5">
        <f t="shared" si="6"/>
        <v>0</v>
      </c>
      <c r="G56" s="11">
        <v>0.05</v>
      </c>
      <c r="H56" s="5">
        <f t="shared" si="7"/>
        <v>0</v>
      </c>
      <c r="I56" s="40">
        <f t="shared" si="8"/>
        <v>0</v>
      </c>
      <c r="J56" s="99"/>
    </row>
    <row r="57" spans="1:10" x14ac:dyDescent="0.35">
      <c r="A57" s="12">
        <v>50</v>
      </c>
      <c r="B57" s="21" t="s">
        <v>266</v>
      </c>
      <c r="C57" s="22" t="s">
        <v>4</v>
      </c>
      <c r="D57" s="42">
        <v>400</v>
      </c>
      <c r="E57" s="44"/>
      <c r="F57" s="5">
        <f t="shared" si="6"/>
        <v>0</v>
      </c>
      <c r="G57" s="11">
        <v>0.05</v>
      </c>
      <c r="H57" s="5">
        <f t="shared" si="7"/>
        <v>0</v>
      </c>
      <c r="I57" s="40">
        <f t="shared" si="8"/>
        <v>0</v>
      </c>
      <c r="J57" s="99"/>
    </row>
    <row r="58" spans="1:10" ht="29" x14ac:dyDescent="0.35">
      <c r="A58" s="12">
        <v>51</v>
      </c>
      <c r="B58" s="21" t="s">
        <v>61</v>
      </c>
      <c r="C58" s="22" t="s">
        <v>5</v>
      </c>
      <c r="D58" s="42">
        <v>200</v>
      </c>
      <c r="E58" s="44"/>
      <c r="F58" s="5">
        <f t="shared" si="6"/>
        <v>0</v>
      </c>
      <c r="G58" s="11">
        <v>0.05</v>
      </c>
      <c r="H58" s="5">
        <f t="shared" si="7"/>
        <v>0</v>
      </c>
      <c r="I58" s="40">
        <f t="shared" si="8"/>
        <v>0</v>
      </c>
      <c r="J58" s="99"/>
    </row>
    <row r="59" spans="1:10" x14ac:dyDescent="0.35">
      <c r="A59" s="12">
        <v>52</v>
      </c>
      <c r="B59" s="21" t="s">
        <v>267</v>
      </c>
      <c r="C59" s="22" t="s">
        <v>64</v>
      </c>
      <c r="D59" s="42">
        <v>100</v>
      </c>
      <c r="E59" s="44"/>
      <c r="F59" s="5">
        <f t="shared" si="6"/>
        <v>0</v>
      </c>
      <c r="G59" s="11">
        <v>0.05</v>
      </c>
      <c r="H59" s="5">
        <f t="shared" si="7"/>
        <v>0</v>
      </c>
      <c r="I59" s="40">
        <f t="shared" si="8"/>
        <v>0</v>
      </c>
      <c r="J59" s="99"/>
    </row>
    <row r="60" spans="1:10" ht="58" x14ac:dyDescent="0.35">
      <c r="A60" s="12">
        <v>53</v>
      </c>
      <c r="B60" s="21" t="s">
        <v>65</v>
      </c>
      <c r="C60" s="22" t="s">
        <v>4</v>
      </c>
      <c r="D60" s="42">
        <v>150</v>
      </c>
      <c r="E60" s="44"/>
      <c r="F60" s="5">
        <f t="shared" si="6"/>
        <v>0</v>
      </c>
      <c r="G60" s="11">
        <v>0.05</v>
      </c>
      <c r="H60" s="5">
        <f t="shared" si="7"/>
        <v>0</v>
      </c>
      <c r="I60" s="40">
        <f t="shared" si="8"/>
        <v>0</v>
      </c>
      <c r="J60" s="99"/>
    </row>
    <row r="61" spans="1:10" x14ac:dyDescent="0.35">
      <c r="A61" s="12">
        <v>54</v>
      </c>
      <c r="B61" s="21" t="s">
        <v>268</v>
      </c>
      <c r="C61" s="22" t="s">
        <v>29</v>
      </c>
      <c r="D61" s="42">
        <v>20</v>
      </c>
      <c r="E61" s="44"/>
      <c r="F61" s="5">
        <f t="shared" si="6"/>
        <v>0</v>
      </c>
      <c r="G61" s="11">
        <v>0.05</v>
      </c>
      <c r="H61" s="5">
        <f t="shared" si="7"/>
        <v>0</v>
      </c>
      <c r="I61" s="40">
        <f t="shared" si="8"/>
        <v>0</v>
      </c>
      <c r="J61" s="99"/>
    </row>
    <row r="62" spans="1:10" x14ac:dyDescent="0.35">
      <c r="A62" s="12">
        <v>55</v>
      </c>
      <c r="B62" s="21" t="s">
        <v>269</v>
      </c>
      <c r="C62" s="22" t="s">
        <v>5</v>
      </c>
      <c r="D62" s="42">
        <v>43</v>
      </c>
      <c r="E62" s="44"/>
      <c r="F62" s="5">
        <f t="shared" si="6"/>
        <v>0</v>
      </c>
      <c r="G62" s="11">
        <v>0.05</v>
      </c>
      <c r="H62" s="5">
        <f t="shared" si="7"/>
        <v>0</v>
      </c>
      <c r="I62" s="40">
        <f t="shared" si="8"/>
        <v>0</v>
      </c>
      <c r="J62" s="99"/>
    </row>
    <row r="63" spans="1:10" x14ac:dyDescent="0.35">
      <c r="A63" s="12">
        <v>56</v>
      </c>
      <c r="B63" s="21" t="s">
        <v>270</v>
      </c>
      <c r="C63" s="22" t="s">
        <v>29</v>
      </c>
      <c r="D63" s="42">
        <v>100</v>
      </c>
      <c r="E63" s="44"/>
      <c r="F63" s="5">
        <f t="shared" si="6"/>
        <v>0</v>
      </c>
      <c r="G63" s="11">
        <v>0.05</v>
      </c>
      <c r="H63" s="5">
        <f t="shared" si="7"/>
        <v>0</v>
      </c>
      <c r="I63" s="40">
        <f t="shared" si="8"/>
        <v>0</v>
      </c>
      <c r="J63" s="99"/>
    </row>
    <row r="64" spans="1:10" x14ac:dyDescent="0.35">
      <c r="A64" s="12">
        <v>57</v>
      </c>
      <c r="B64" s="21" t="s">
        <v>271</v>
      </c>
      <c r="C64" s="22" t="s">
        <v>4</v>
      </c>
      <c r="D64" s="42">
        <v>1500</v>
      </c>
      <c r="E64" s="44"/>
      <c r="F64" s="5">
        <f t="shared" si="6"/>
        <v>0</v>
      </c>
      <c r="G64" s="11">
        <v>0.05</v>
      </c>
      <c r="H64" s="5">
        <f t="shared" si="7"/>
        <v>0</v>
      </c>
      <c r="I64" s="40">
        <f t="shared" si="8"/>
        <v>0</v>
      </c>
      <c r="J64" s="99"/>
    </row>
    <row r="65" spans="1:10" x14ac:dyDescent="0.35">
      <c r="A65" s="12">
        <v>58</v>
      </c>
      <c r="B65" s="21" t="s">
        <v>272</v>
      </c>
      <c r="C65" s="22" t="s">
        <v>4</v>
      </c>
      <c r="D65" s="42">
        <v>1300</v>
      </c>
      <c r="E65" s="44"/>
      <c r="F65" s="5">
        <f t="shared" si="6"/>
        <v>0</v>
      </c>
      <c r="G65" s="11">
        <v>0.05</v>
      </c>
      <c r="H65" s="5">
        <f t="shared" si="7"/>
        <v>0</v>
      </c>
      <c r="I65" s="40">
        <f t="shared" si="8"/>
        <v>0</v>
      </c>
      <c r="J65" s="99"/>
    </row>
    <row r="66" spans="1:10" x14ac:dyDescent="0.35">
      <c r="A66" s="12">
        <v>59</v>
      </c>
      <c r="B66" s="21" t="s">
        <v>273</v>
      </c>
      <c r="C66" s="22" t="s">
        <v>4</v>
      </c>
      <c r="D66" s="42">
        <v>250</v>
      </c>
      <c r="E66" s="44"/>
      <c r="F66" s="5">
        <f t="shared" si="6"/>
        <v>0</v>
      </c>
      <c r="G66" s="11">
        <v>0.05</v>
      </c>
      <c r="H66" s="5">
        <f t="shared" si="7"/>
        <v>0</v>
      </c>
      <c r="I66" s="40">
        <f t="shared" si="8"/>
        <v>0</v>
      </c>
      <c r="J66" s="99"/>
    </row>
    <row r="67" spans="1:10" x14ac:dyDescent="0.35">
      <c r="A67" s="12">
        <v>60</v>
      </c>
      <c r="B67" s="21" t="s">
        <v>274</v>
      </c>
      <c r="C67" s="22" t="s">
        <v>4</v>
      </c>
      <c r="D67" s="42">
        <v>200</v>
      </c>
      <c r="E67" s="44"/>
      <c r="F67" s="5">
        <f t="shared" si="6"/>
        <v>0</v>
      </c>
      <c r="G67" s="11">
        <v>0.05</v>
      </c>
      <c r="H67" s="5">
        <f t="shared" si="7"/>
        <v>0</v>
      </c>
      <c r="I67" s="40">
        <f t="shared" si="8"/>
        <v>0</v>
      </c>
      <c r="J67" s="99"/>
    </row>
    <row r="68" spans="1:10" x14ac:dyDescent="0.35">
      <c r="A68" s="12">
        <v>61</v>
      </c>
      <c r="B68" s="21" t="s">
        <v>275</v>
      </c>
      <c r="C68" s="22" t="s">
        <v>4</v>
      </c>
      <c r="D68" s="42">
        <v>150</v>
      </c>
      <c r="E68" s="44"/>
      <c r="F68" s="5">
        <f t="shared" si="6"/>
        <v>0</v>
      </c>
      <c r="G68" s="11">
        <v>0.05</v>
      </c>
      <c r="H68" s="5">
        <f t="shared" si="7"/>
        <v>0</v>
      </c>
      <c r="I68" s="40">
        <f t="shared" si="8"/>
        <v>0</v>
      </c>
      <c r="J68" s="99"/>
    </row>
    <row r="69" spans="1:10" x14ac:dyDescent="0.35">
      <c r="A69" s="12">
        <v>62</v>
      </c>
      <c r="B69" s="21" t="s">
        <v>276</v>
      </c>
      <c r="C69" s="22" t="s">
        <v>4</v>
      </c>
      <c r="D69" s="42">
        <v>150</v>
      </c>
      <c r="E69" s="44"/>
      <c r="F69" s="5">
        <f t="shared" si="6"/>
        <v>0</v>
      </c>
      <c r="G69" s="11">
        <v>0.05</v>
      </c>
      <c r="H69" s="5">
        <f t="shared" si="7"/>
        <v>0</v>
      </c>
      <c r="I69" s="40">
        <f t="shared" si="8"/>
        <v>0</v>
      </c>
      <c r="J69" s="99"/>
    </row>
    <row r="70" spans="1:10" x14ac:dyDescent="0.35">
      <c r="A70" s="12">
        <v>63</v>
      </c>
      <c r="B70" s="21" t="s">
        <v>277</v>
      </c>
      <c r="C70" s="22" t="s">
        <v>4</v>
      </c>
      <c r="D70" s="42">
        <v>15</v>
      </c>
      <c r="E70" s="44"/>
      <c r="F70" s="5">
        <f t="shared" si="6"/>
        <v>0</v>
      </c>
      <c r="G70" s="11">
        <v>0.05</v>
      </c>
      <c r="H70" s="5">
        <f t="shared" si="7"/>
        <v>0</v>
      </c>
      <c r="I70" s="40">
        <f t="shared" si="8"/>
        <v>0</v>
      </c>
      <c r="J70" s="99"/>
    </row>
    <row r="71" spans="1:10" x14ac:dyDescent="0.35">
      <c r="A71" s="12">
        <v>64</v>
      </c>
      <c r="B71" s="21" t="s">
        <v>278</v>
      </c>
      <c r="C71" s="22" t="s">
        <v>4</v>
      </c>
      <c r="D71" s="42">
        <v>100</v>
      </c>
      <c r="E71" s="44"/>
      <c r="F71" s="5">
        <f t="shared" si="6"/>
        <v>0</v>
      </c>
      <c r="G71" s="11">
        <v>0.05</v>
      </c>
      <c r="H71" s="5">
        <f t="shared" si="7"/>
        <v>0</v>
      </c>
      <c r="I71" s="40">
        <f t="shared" si="8"/>
        <v>0</v>
      </c>
      <c r="J71" s="99"/>
    </row>
    <row r="72" spans="1:10" x14ac:dyDescent="0.35">
      <c r="A72" s="12">
        <v>65</v>
      </c>
      <c r="B72" s="21" t="s">
        <v>279</v>
      </c>
      <c r="C72" s="22" t="s">
        <v>4</v>
      </c>
      <c r="D72" s="42">
        <v>120</v>
      </c>
      <c r="E72" s="44"/>
      <c r="F72" s="5">
        <f t="shared" si="6"/>
        <v>0</v>
      </c>
      <c r="G72" s="11">
        <v>0.05</v>
      </c>
      <c r="H72" s="5">
        <f t="shared" si="7"/>
        <v>0</v>
      </c>
      <c r="I72" s="40">
        <f t="shared" si="8"/>
        <v>0</v>
      </c>
      <c r="J72" s="99"/>
    </row>
    <row r="73" spans="1:10" x14ac:dyDescent="0.35">
      <c r="A73" s="12">
        <v>66</v>
      </c>
      <c r="B73" s="25" t="s">
        <v>280</v>
      </c>
      <c r="C73" s="24" t="s">
        <v>4</v>
      </c>
      <c r="D73" s="49">
        <v>30</v>
      </c>
      <c r="E73" s="50"/>
      <c r="F73" s="5">
        <f t="shared" si="6"/>
        <v>0</v>
      </c>
      <c r="G73" s="29">
        <v>0.05</v>
      </c>
      <c r="H73" s="5">
        <f t="shared" si="7"/>
        <v>0</v>
      </c>
      <c r="I73" s="40">
        <f t="shared" si="8"/>
        <v>0</v>
      </c>
      <c r="J73" s="99"/>
    </row>
    <row r="74" spans="1:10" x14ac:dyDescent="0.35">
      <c r="A74" s="12">
        <v>67</v>
      </c>
      <c r="B74" s="21" t="s">
        <v>281</v>
      </c>
      <c r="C74" s="22" t="s">
        <v>5</v>
      </c>
      <c r="D74" s="42">
        <v>20</v>
      </c>
      <c r="E74" s="44"/>
      <c r="F74" s="5">
        <f t="shared" si="6"/>
        <v>0</v>
      </c>
      <c r="G74" s="11">
        <v>0.05</v>
      </c>
      <c r="H74" s="5">
        <f t="shared" si="7"/>
        <v>0</v>
      </c>
      <c r="I74" s="40">
        <f t="shared" si="8"/>
        <v>0</v>
      </c>
      <c r="J74" s="99"/>
    </row>
    <row r="75" spans="1:10" x14ac:dyDescent="0.35">
      <c r="A75" s="12">
        <v>68</v>
      </c>
      <c r="B75" s="21" t="s">
        <v>282</v>
      </c>
      <c r="C75" s="22" t="s">
        <v>4</v>
      </c>
      <c r="D75" s="42">
        <v>500</v>
      </c>
      <c r="E75" s="44"/>
      <c r="F75" s="5">
        <f t="shared" si="6"/>
        <v>0</v>
      </c>
      <c r="G75" s="11">
        <v>0.05</v>
      </c>
      <c r="H75" s="5">
        <f t="shared" si="7"/>
        <v>0</v>
      </c>
      <c r="I75" s="40">
        <f t="shared" si="8"/>
        <v>0</v>
      </c>
      <c r="J75" s="99"/>
    </row>
    <row r="76" spans="1:10" x14ac:dyDescent="0.35">
      <c r="A76" s="12">
        <v>69</v>
      </c>
      <c r="B76" s="21" t="s">
        <v>283</v>
      </c>
      <c r="C76" s="22" t="s">
        <v>5</v>
      </c>
      <c r="D76" s="42">
        <v>700</v>
      </c>
      <c r="E76" s="44"/>
      <c r="F76" s="5">
        <f t="shared" si="6"/>
        <v>0</v>
      </c>
      <c r="G76" s="11">
        <v>0.05</v>
      </c>
      <c r="H76" s="5">
        <f t="shared" si="7"/>
        <v>0</v>
      </c>
      <c r="I76" s="40">
        <f t="shared" si="8"/>
        <v>0</v>
      </c>
      <c r="J76" s="99"/>
    </row>
    <row r="77" spans="1:10" x14ac:dyDescent="0.35">
      <c r="A77" s="12">
        <v>70</v>
      </c>
      <c r="B77" s="21" t="s">
        <v>284</v>
      </c>
      <c r="C77" s="22" t="s">
        <v>4</v>
      </c>
      <c r="D77" s="42">
        <v>30</v>
      </c>
      <c r="E77" s="44"/>
      <c r="F77" s="5">
        <f t="shared" si="6"/>
        <v>0</v>
      </c>
      <c r="G77" s="11">
        <v>0.05</v>
      </c>
      <c r="H77" s="5">
        <f t="shared" si="7"/>
        <v>0</v>
      </c>
      <c r="I77" s="40">
        <f t="shared" si="8"/>
        <v>0</v>
      </c>
      <c r="J77" s="99"/>
    </row>
    <row r="78" spans="1:10" x14ac:dyDescent="0.35">
      <c r="A78" s="12">
        <v>71</v>
      </c>
      <c r="B78" s="21" t="s">
        <v>285</v>
      </c>
      <c r="C78" s="22" t="s">
        <v>4</v>
      </c>
      <c r="D78" s="42">
        <v>70</v>
      </c>
      <c r="E78" s="44"/>
      <c r="F78" s="5">
        <f t="shared" si="6"/>
        <v>0</v>
      </c>
      <c r="G78" s="11">
        <v>0.05</v>
      </c>
      <c r="H78" s="5">
        <f t="shared" si="7"/>
        <v>0</v>
      </c>
      <c r="I78" s="40">
        <f t="shared" si="8"/>
        <v>0</v>
      </c>
      <c r="J78" s="99"/>
    </row>
    <row r="79" spans="1:10" x14ac:dyDescent="0.35">
      <c r="A79" s="12">
        <v>72</v>
      </c>
      <c r="B79" s="21" t="s">
        <v>286</v>
      </c>
      <c r="C79" s="22" t="s">
        <v>4</v>
      </c>
      <c r="D79" s="42">
        <v>50</v>
      </c>
      <c r="E79" s="44"/>
      <c r="F79" s="5">
        <f t="shared" si="6"/>
        <v>0</v>
      </c>
      <c r="G79" s="11">
        <v>0.05</v>
      </c>
      <c r="H79" s="5">
        <f t="shared" si="7"/>
        <v>0</v>
      </c>
      <c r="I79" s="40">
        <f t="shared" si="8"/>
        <v>0</v>
      </c>
      <c r="J79" s="99"/>
    </row>
    <row r="80" spans="1:10" x14ac:dyDescent="0.35">
      <c r="A80" s="12">
        <v>73</v>
      </c>
      <c r="B80" s="21" t="s">
        <v>287</v>
      </c>
      <c r="C80" s="22" t="s">
        <v>4</v>
      </c>
      <c r="D80" s="42">
        <v>50</v>
      </c>
      <c r="E80" s="44"/>
      <c r="F80" s="5">
        <f t="shared" si="6"/>
        <v>0</v>
      </c>
      <c r="G80" s="11">
        <v>0.05</v>
      </c>
      <c r="H80" s="5">
        <f t="shared" si="7"/>
        <v>0</v>
      </c>
      <c r="I80" s="40">
        <f t="shared" si="8"/>
        <v>0</v>
      </c>
      <c r="J80" s="99"/>
    </row>
    <row r="81" spans="1:10" x14ac:dyDescent="0.35">
      <c r="A81" s="12">
        <v>74</v>
      </c>
      <c r="B81" s="21" t="s">
        <v>288</v>
      </c>
      <c r="C81" s="22" t="s">
        <v>4</v>
      </c>
      <c r="D81" s="42">
        <v>170</v>
      </c>
      <c r="E81" s="44"/>
      <c r="F81" s="5">
        <f t="shared" si="6"/>
        <v>0</v>
      </c>
      <c r="G81" s="11">
        <v>0.05</v>
      </c>
      <c r="H81" s="5">
        <f t="shared" si="7"/>
        <v>0</v>
      </c>
      <c r="I81" s="40">
        <f t="shared" si="8"/>
        <v>0</v>
      </c>
      <c r="J81" s="99"/>
    </row>
    <row r="82" spans="1:10" x14ac:dyDescent="0.35">
      <c r="A82" s="12">
        <v>75</v>
      </c>
      <c r="B82" s="21" t="s">
        <v>289</v>
      </c>
      <c r="C82" s="22" t="s">
        <v>5</v>
      </c>
      <c r="D82" s="42">
        <v>200</v>
      </c>
      <c r="E82" s="44"/>
      <c r="F82" s="5">
        <f t="shared" si="6"/>
        <v>0</v>
      </c>
      <c r="G82" s="11">
        <v>0.05</v>
      </c>
      <c r="H82" s="5">
        <f t="shared" si="7"/>
        <v>0</v>
      </c>
      <c r="I82" s="40">
        <f t="shared" si="8"/>
        <v>0</v>
      </c>
      <c r="J82" s="99"/>
    </row>
    <row r="83" spans="1:10" x14ac:dyDescent="0.35">
      <c r="A83" s="12">
        <v>76</v>
      </c>
      <c r="B83" s="21" t="s">
        <v>290</v>
      </c>
      <c r="C83" s="22" t="s">
        <v>4</v>
      </c>
      <c r="D83" s="42">
        <v>50</v>
      </c>
      <c r="E83" s="44"/>
      <c r="F83" s="5">
        <f t="shared" si="6"/>
        <v>0</v>
      </c>
      <c r="G83" s="11">
        <v>0.05</v>
      </c>
      <c r="H83" s="5">
        <f t="shared" si="7"/>
        <v>0</v>
      </c>
      <c r="I83" s="40">
        <f t="shared" si="8"/>
        <v>0</v>
      </c>
      <c r="J83" s="99"/>
    </row>
    <row r="84" spans="1:10" x14ac:dyDescent="0.35">
      <c r="A84" s="12">
        <v>77</v>
      </c>
      <c r="B84" s="21" t="s">
        <v>291</v>
      </c>
      <c r="C84" s="22" t="s">
        <v>4</v>
      </c>
      <c r="D84" s="42">
        <v>100</v>
      </c>
      <c r="E84" s="44"/>
      <c r="F84" s="5">
        <f t="shared" si="6"/>
        <v>0</v>
      </c>
      <c r="G84" s="11">
        <v>0.05</v>
      </c>
      <c r="H84" s="5">
        <f t="shared" si="7"/>
        <v>0</v>
      </c>
      <c r="I84" s="40">
        <f t="shared" si="8"/>
        <v>0</v>
      </c>
      <c r="J84" s="99"/>
    </row>
    <row r="85" spans="1:10" ht="29" x14ac:dyDescent="0.35">
      <c r="A85" s="12">
        <v>78</v>
      </c>
      <c r="B85" s="21" t="s">
        <v>292</v>
      </c>
      <c r="C85" s="22" t="s">
        <v>5</v>
      </c>
      <c r="D85" s="42">
        <v>50</v>
      </c>
      <c r="E85" s="44"/>
      <c r="F85" s="5">
        <f t="shared" si="6"/>
        <v>0</v>
      </c>
      <c r="G85" s="11">
        <v>0.05</v>
      </c>
      <c r="H85" s="5">
        <f t="shared" si="7"/>
        <v>0</v>
      </c>
      <c r="I85" s="40">
        <f t="shared" si="8"/>
        <v>0</v>
      </c>
      <c r="J85" s="99"/>
    </row>
    <row r="86" spans="1:10" x14ac:dyDescent="0.35">
      <c r="A86" s="12">
        <v>79</v>
      </c>
      <c r="B86" s="21" t="s">
        <v>293</v>
      </c>
      <c r="C86" s="22" t="s">
        <v>4</v>
      </c>
      <c r="D86" s="42">
        <v>130</v>
      </c>
      <c r="E86" s="44"/>
      <c r="F86" s="5">
        <f t="shared" si="6"/>
        <v>0</v>
      </c>
      <c r="G86" s="11">
        <v>0.05</v>
      </c>
      <c r="H86" s="5">
        <f t="shared" si="7"/>
        <v>0</v>
      </c>
      <c r="I86" s="40">
        <f t="shared" si="8"/>
        <v>0</v>
      </c>
      <c r="J86" s="99"/>
    </row>
    <row r="87" spans="1:10" x14ac:dyDescent="0.35">
      <c r="A87" s="12">
        <v>80</v>
      </c>
      <c r="B87" s="21" t="s">
        <v>294</v>
      </c>
      <c r="C87" s="22" t="s">
        <v>4</v>
      </c>
      <c r="D87" s="42">
        <v>60</v>
      </c>
      <c r="E87" s="44"/>
      <c r="F87" s="5">
        <f t="shared" si="6"/>
        <v>0</v>
      </c>
      <c r="G87" s="11">
        <v>0.05</v>
      </c>
      <c r="H87" s="5">
        <f t="shared" si="7"/>
        <v>0</v>
      </c>
      <c r="I87" s="40">
        <f t="shared" si="8"/>
        <v>0</v>
      </c>
      <c r="J87" s="99"/>
    </row>
    <row r="88" spans="1:10" x14ac:dyDescent="0.35">
      <c r="A88" s="12">
        <v>81</v>
      </c>
      <c r="B88" s="21" t="s">
        <v>295</v>
      </c>
      <c r="C88" s="22" t="s">
        <v>4</v>
      </c>
      <c r="D88" s="42">
        <v>150</v>
      </c>
      <c r="E88" s="44"/>
      <c r="F88" s="5">
        <f t="shared" si="6"/>
        <v>0</v>
      </c>
      <c r="G88" s="11">
        <v>0.05</v>
      </c>
      <c r="H88" s="5">
        <f t="shared" si="7"/>
        <v>0</v>
      </c>
      <c r="I88" s="40">
        <f t="shared" si="8"/>
        <v>0</v>
      </c>
      <c r="J88" s="99"/>
    </row>
    <row r="89" spans="1:10" x14ac:dyDescent="0.35">
      <c r="A89" s="12">
        <v>82</v>
      </c>
      <c r="B89" s="21" t="s">
        <v>296</v>
      </c>
      <c r="C89" s="22" t="s">
        <v>4</v>
      </c>
      <c r="D89" s="42">
        <v>300</v>
      </c>
      <c r="E89" s="44"/>
      <c r="F89" s="5">
        <f t="shared" si="6"/>
        <v>0</v>
      </c>
      <c r="G89" s="11">
        <v>0.05</v>
      </c>
      <c r="H89" s="5">
        <f t="shared" si="7"/>
        <v>0</v>
      </c>
      <c r="I89" s="40">
        <f t="shared" si="8"/>
        <v>0</v>
      </c>
      <c r="J89" s="99"/>
    </row>
    <row r="90" spans="1:10" x14ac:dyDescent="0.35">
      <c r="A90" s="12">
        <v>83</v>
      </c>
      <c r="B90" s="21" t="s">
        <v>297</v>
      </c>
      <c r="C90" s="22" t="s">
        <v>4</v>
      </c>
      <c r="D90" s="42">
        <v>50</v>
      </c>
      <c r="E90" s="44"/>
      <c r="F90" s="5">
        <f t="shared" si="6"/>
        <v>0</v>
      </c>
      <c r="G90" s="11">
        <v>0.05</v>
      </c>
      <c r="H90" s="5">
        <f t="shared" si="7"/>
        <v>0</v>
      </c>
      <c r="I90" s="40">
        <f t="shared" si="8"/>
        <v>0</v>
      </c>
      <c r="J90" s="99"/>
    </row>
    <row r="91" spans="1:10" x14ac:dyDescent="0.35">
      <c r="A91" s="12">
        <v>84</v>
      </c>
      <c r="B91" s="21" t="s">
        <v>298</v>
      </c>
      <c r="C91" s="22" t="s">
        <v>4</v>
      </c>
      <c r="D91" s="42">
        <v>50</v>
      </c>
      <c r="E91" s="44"/>
      <c r="F91" s="5">
        <f t="shared" si="6"/>
        <v>0</v>
      </c>
      <c r="G91" s="11">
        <v>0.05</v>
      </c>
      <c r="H91" s="5">
        <f t="shared" si="7"/>
        <v>0</v>
      </c>
      <c r="I91" s="40">
        <f t="shared" si="8"/>
        <v>0</v>
      </c>
      <c r="J91" s="99"/>
    </row>
    <row r="92" spans="1:10" x14ac:dyDescent="0.35">
      <c r="A92" s="12">
        <v>85</v>
      </c>
      <c r="B92" s="21" t="s">
        <v>299</v>
      </c>
      <c r="C92" s="22" t="s">
        <v>5</v>
      </c>
      <c r="D92" s="42">
        <v>200</v>
      </c>
      <c r="E92" s="44"/>
      <c r="F92" s="5">
        <f t="shared" si="6"/>
        <v>0</v>
      </c>
      <c r="G92" s="11">
        <v>0.05</v>
      </c>
      <c r="H92" s="5">
        <f t="shared" si="7"/>
        <v>0</v>
      </c>
      <c r="I92" s="40">
        <f t="shared" si="8"/>
        <v>0</v>
      </c>
      <c r="J92" s="99"/>
    </row>
    <row r="93" spans="1:10" x14ac:dyDescent="0.35">
      <c r="A93" s="12">
        <v>86</v>
      </c>
      <c r="B93" s="25" t="s">
        <v>300</v>
      </c>
      <c r="C93" s="24" t="s">
        <v>5</v>
      </c>
      <c r="D93" s="49">
        <v>100</v>
      </c>
      <c r="E93" s="50"/>
      <c r="F93" s="5">
        <f t="shared" si="6"/>
        <v>0</v>
      </c>
      <c r="G93" s="29">
        <v>0.05</v>
      </c>
      <c r="H93" s="5">
        <f t="shared" si="7"/>
        <v>0</v>
      </c>
      <c r="I93" s="40">
        <f t="shared" si="8"/>
        <v>0</v>
      </c>
      <c r="J93" s="99"/>
    </row>
    <row r="94" spans="1:10" x14ac:dyDescent="0.35">
      <c r="A94" s="12">
        <v>87</v>
      </c>
      <c r="B94" s="21" t="s">
        <v>301</v>
      </c>
      <c r="C94" s="22" t="s">
        <v>4</v>
      </c>
      <c r="D94" s="42">
        <v>50</v>
      </c>
      <c r="E94" s="44"/>
      <c r="F94" s="5">
        <f t="shared" si="6"/>
        <v>0</v>
      </c>
      <c r="G94" s="11">
        <v>0.05</v>
      </c>
      <c r="H94" s="5">
        <f t="shared" si="7"/>
        <v>0</v>
      </c>
      <c r="I94" s="40">
        <f t="shared" si="8"/>
        <v>0</v>
      </c>
      <c r="J94" s="99"/>
    </row>
    <row r="95" spans="1:10" x14ac:dyDescent="0.35">
      <c r="A95" s="12">
        <v>88</v>
      </c>
      <c r="B95" s="21" t="s">
        <v>302</v>
      </c>
      <c r="C95" s="22" t="s">
        <v>4</v>
      </c>
      <c r="D95" s="42">
        <v>300</v>
      </c>
      <c r="E95" s="44"/>
      <c r="F95" s="5">
        <f>D95*E95</f>
        <v>0</v>
      </c>
      <c r="G95" s="11">
        <v>0.05</v>
      </c>
      <c r="H95" s="5">
        <f>ROUND((F95*G95),2)</f>
        <v>0</v>
      </c>
      <c r="I95" s="40">
        <f>F95+H95</f>
        <v>0</v>
      </c>
      <c r="J95" s="99"/>
    </row>
    <row r="96" spans="1:10" ht="120" customHeight="1" x14ac:dyDescent="0.35">
      <c r="A96" s="12">
        <v>89</v>
      </c>
      <c r="B96" s="21" t="s">
        <v>125</v>
      </c>
      <c r="C96" s="22" t="s">
        <v>4</v>
      </c>
      <c r="D96" s="42">
        <v>6000</v>
      </c>
      <c r="E96" s="43"/>
      <c r="F96" s="5">
        <f>D96*E96</f>
        <v>0</v>
      </c>
      <c r="G96" s="9">
        <v>0.05</v>
      </c>
      <c r="H96" s="5">
        <f>ROUND((F96*G96),2)</f>
        <v>0</v>
      </c>
      <c r="I96" s="10">
        <f>F96+H96</f>
        <v>0</v>
      </c>
      <c r="J96" s="99"/>
    </row>
    <row r="97" spans="1:10" ht="15" thickBot="1" x14ac:dyDescent="0.4">
      <c r="A97" s="51">
        <v>90</v>
      </c>
      <c r="B97" s="25" t="s">
        <v>126</v>
      </c>
      <c r="C97" s="24" t="s">
        <v>4</v>
      </c>
      <c r="D97" s="49">
        <v>3100</v>
      </c>
      <c r="E97" s="50"/>
      <c r="F97" s="52">
        <f t="shared" ref="F97" si="9">D97*E97</f>
        <v>0</v>
      </c>
      <c r="G97" s="29">
        <v>0.05</v>
      </c>
      <c r="H97" s="52">
        <f t="shared" ref="H97" si="10">ROUND((F97*G97),2)</f>
        <v>0</v>
      </c>
      <c r="I97" s="53">
        <f t="shared" ref="I97" si="11">F97+H97</f>
        <v>0</v>
      </c>
      <c r="J97" s="100"/>
    </row>
    <row r="98" spans="1:10" ht="23.25" customHeight="1" thickBot="1" x14ac:dyDescent="0.4">
      <c r="A98" s="101" t="s">
        <v>6</v>
      </c>
      <c r="B98" s="102"/>
      <c r="C98" s="102"/>
      <c r="D98" s="102"/>
      <c r="E98" s="102"/>
      <c r="F98" s="77">
        <f>SUM(F8:F97)</f>
        <v>0</v>
      </c>
      <c r="G98" s="78"/>
      <c r="H98" s="77">
        <f>SUM(H8:H97)</f>
        <v>0</v>
      </c>
      <c r="I98" s="77">
        <f>SUM(I8:I97)</f>
        <v>0</v>
      </c>
    </row>
    <row r="100" spans="1:10" ht="81" customHeight="1" x14ac:dyDescent="0.35">
      <c r="A100" s="107" t="s">
        <v>303</v>
      </c>
      <c r="B100" s="107"/>
      <c r="C100" s="107"/>
      <c r="D100" s="107"/>
      <c r="E100" s="107"/>
      <c r="F100" s="107"/>
      <c r="G100" s="107"/>
      <c r="H100" s="107"/>
      <c r="I100" s="107"/>
      <c r="J100" s="107"/>
    </row>
  </sheetData>
  <mergeCells count="8">
    <mergeCell ref="H1:I1"/>
    <mergeCell ref="A98:E98"/>
    <mergeCell ref="A100:J100"/>
    <mergeCell ref="J43:J97"/>
    <mergeCell ref="J8:J42"/>
    <mergeCell ref="C2:F2"/>
    <mergeCell ref="A4:I4"/>
    <mergeCell ref="A5:I5"/>
  </mergeCells>
  <pageMargins left="0.25" right="0.25"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0FA46-CA93-4F8A-A8F0-C16E528DBC59}">
  <dimension ref="A1:J18"/>
  <sheetViews>
    <sheetView zoomScaleNormal="100" workbookViewId="0">
      <selection activeCell="E8" sqref="E8"/>
    </sheetView>
  </sheetViews>
  <sheetFormatPr defaultRowHeight="14.5" x14ac:dyDescent="0.35"/>
  <cols>
    <col min="1" max="1" width="4.26953125" customWidth="1"/>
    <col min="2" max="2" width="33.81640625" customWidth="1"/>
    <col min="3" max="3" width="8.54296875" customWidth="1"/>
    <col min="5" max="5" width="16.1796875" customWidth="1"/>
    <col min="6" max="6" width="12.1796875" customWidth="1"/>
    <col min="7" max="7" width="9" customWidth="1"/>
    <col min="8" max="8" width="12.1796875" customWidth="1"/>
    <col min="9" max="9" width="16.1796875" customWidth="1"/>
  </cols>
  <sheetData>
    <row r="1" spans="1:10" x14ac:dyDescent="0.35">
      <c r="B1" t="s">
        <v>250</v>
      </c>
      <c r="H1" s="97" t="s">
        <v>152</v>
      </c>
      <c r="I1" s="97"/>
    </row>
    <row r="2" spans="1:10" ht="63" customHeight="1" x14ac:dyDescent="0.35">
      <c r="C2" s="104" t="s">
        <v>24</v>
      </c>
      <c r="D2" s="104"/>
      <c r="E2" s="104"/>
      <c r="F2" s="104"/>
    </row>
    <row r="3" spans="1:10" x14ac:dyDescent="0.35">
      <c r="B3" t="s">
        <v>20</v>
      </c>
    </row>
    <row r="4" spans="1:10" ht="32.25" customHeight="1" x14ac:dyDescent="0.35">
      <c r="A4" s="105" t="s">
        <v>77</v>
      </c>
      <c r="B4" s="106"/>
      <c r="C4" s="106"/>
      <c r="D4" s="106"/>
      <c r="E4" s="106"/>
      <c r="F4" s="106"/>
      <c r="G4" s="106"/>
      <c r="H4" s="106"/>
      <c r="I4" s="106"/>
    </row>
    <row r="5" spans="1:10" ht="22.5" customHeight="1" thickBot="1" x14ac:dyDescent="0.4">
      <c r="A5" s="106" t="s">
        <v>32</v>
      </c>
      <c r="B5" s="106"/>
      <c r="C5" s="106"/>
      <c r="D5" s="106"/>
      <c r="E5" s="106"/>
      <c r="F5" s="106"/>
      <c r="G5" s="106"/>
      <c r="H5" s="106"/>
      <c r="I5" s="106"/>
    </row>
    <row r="6" spans="1:10" ht="52.5" customHeight="1" x14ac:dyDescent="0.35">
      <c r="A6" s="1" t="s">
        <v>0</v>
      </c>
      <c r="B6" s="2" t="s">
        <v>1</v>
      </c>
      <c r="C6" s="2" t="s">
        <v>2</v>
      </c>
      <c r="D6" s="2" t="s">
        <v>3</v>
      </c>
      <c r="E6" s="2" t="s">
        <v>19</v>
      </c>
      <c r="F6" s="2" t="s">
        <v>7</v>
      </c>
      <c r="G6" s="2" t="s">
        <v>8</v>
      </c>
      <c r="H6" s="2" t="s">
        <v>9</v>
      </c>
      <c r="I6" s="65" t="s">
        <v>10</v>
      </c>
      <c r="J6" s="26" t="s">
        <v>169</v>
      </c>
    </row>
    <row r="7" spans="1:10" ht="15" thickBot="1" x14ac:dyDescent="0.4">
      <c r="A7" s="6" t="s">
        <v>11</v>
      </c>
      <c r="B7" s="7" t="s">
        <v>12</v>
      </c>
      <c r="C7" s="14" t="s">
        <v>13</v>
      </c>
      <c r="D7" s="7" t="s">
        <v>14</v>
      </c>
      <c r="E7" s="7" t="s">
        <v>15</v>
      </c>
      <c r="F7" s="7" t="s">
        <v>17</v>
      </c>
      <c r="G7" s="7" t="s">
        <v>16</v>
      </c>
      <c r="H7" s="7" t="s">
        <v>21</v>
      </c>
      <c r="I7" s="14" t="s">
        <v>18</v>
      </c>
      <c r="J7" s="67" t="s">
        <v>170</v>
      </c>
    </row>
    <row r="8" spans="1:10" ht="15" thickTop="1" x14ac:dyDescent="0.35">
      <c r="A8" s="13">
        <v>1</v>
      </c>
      <c r="B8" s="21" t="s">
        <v>71</v>
      </c>
      <c r="C8" s="22" t="s">
        <v>4</v>
      </c>
      <c r="D8" s="68">
        <v>520</v>
      </c>
      <c r="E8" s="43"/>
      <c r="F8" s="5">
        <f>D8*E8</f>
        <v>0</v>
      </c>
      <c r="G8" s="9">
        <v>0.05</v>
      </c>
      <c r="H8" s="5">
        <f>ROUND((F8*G8),2)</f>
        <v>0</v>
      </c>
      <c r="I8" s="40">
        <f>F8+H8</f>
        <v>0</v>
      </c>
      <c r="J8" s="108" t="s">
        <v>311</v>
      </c>
    </row>
    <row r="9" spans="1:10" x14ac:dyDescent="0.35">
      <c r="A9" s="12">
        <v>2</v>
      </c>
      <c r="B9" s="21" t="s">
        <v>110</v>
      </c>
      <c r="C9" s="22" t="s">
        <v>4</v>
      </c>
      <c r="D9" s="68">
        <v>120</v>
      </c>
      <c r="E9" s="44"/>
      <c r="F9" s="5">
        <f t="shared" ref="F9:F12" si="0">D9*E9</f>
        <v>0</v>
      </c>
      <c r="G9" s="11">
        <v>0.05</v>
      </c>
      <c r="H9" s="5">
        <f t="shared" ref="H9:H12" si="1">ROUND((F9*G9),2)</f>
        <v>0</v>
      </c>
      <c r="I9" s="40">
        <f t="shared" ref="I9:I12" si="2">F9+H9</f>
        <v>0</v>
      </c>
      <c r="J9" s="108"/>
    </row>
    <row r="10" spans="1:10" ht="29" x14ac:dyDescent="0.35">
      <c r="A10" s="12">
        <v>3</v>
      </c>
      <c r="B10" s="21" t="s">
        <v>111</v>
      </c>
      <c r="C10" s="22" t="s">
        <v>4</v>
      </c>
      <c r="D10" s="68">
        <v>45</v>
      </c>
      <c r="E10" s="44"/>
      <c r="F10" s="5">
        <f t="shared" si="0"/>
        <v>0</v>
      </c>
      <c r="G10" s="11">
        <v>0.05</v>
      </c>
      <c r="H10" s="5">
        <f t="shared" si="1"/>
        <v>0</v>
      </c>
      <c r="I10" s="40">
        <f t="shared" si="2"/>
        <v>0</v>
      </c>
      <c r="J10" s="108"/>
    </row>
    <row r="11" spans="1:10" x14ac:dyDescent="0.35">
      <c r="A11" s="12">
        <v>4</v>
      </c>
      <c r="B11" s="25" t="s">
        <v>168</v>
      </c>
      <c r="C11" s="24" t="s">
        <v>4</v>
      </c>
      <c r="D11" s="69">
        <v>150</v>
      </c>
      <c r="E11" s="44"/>
      <c r="F11" s="5">
        <f t="shared" si="0"/>
        <v>0</v>
      </c>
      <c r="G11" s="11">
        <v>0.05</v>
      </c>
      <c r="H11" s="5">
        <f t="shared" si="1"/>
        <v>0</v>
      </c>
      <c r="I11" s="40">
        <f t="shared" si="2"/>
        <v>0</v>
      </c>
      <c r="J11" s="108"/>
    </row>
    <row r="12" spans="1:10" ht="15" thickBot="1" x14ac:dyDescent="0.4">
      <c r="A12" s="34">
        <v>5</v>
      </c>
      <c r="B12" s="58" t="s">
        <v>112</v>
      </c>
      <c r="C12" s="36" t="s">
        <v>4</v>
      </c>
      <c r="D12" s="70">
        <v>580</v>
      </c>
      <c r="E12" s="47"/>
      <c r="F12" s="37">
        <f t="shared" si="0"/>
        <v>0</v>
      </c>
      <c r="G12" s="38">
        <v>0.05</v>
      </c>
      <c r="H12" s="37">
        <f t="shared" si="1"/>
        <v>0</v>
      </c>
      <c r="I12" s="66">
        <f t="shared" si="2"/>
        <v>0</v>
      </c>
      <c r="J12" s="109"/>
    </row>
    <row r="13" spans="1:10" ht="87" x14ac:dyDescent="0.35">
      <c r="A13" s="4">
        <v>6</v>
      </c>
      <c r="B13" s="32" t="s">
        <v>304</v>
      </c>
      <c r="C13" s="33" t="s">
        <v>4</v>
      </c>
      <c r="D13" s="71">
        <v>500</v>
      </c>
      <c r="E13" s="43"/>
      <c r="F13" s="5">
        <f>D13*E13</f>
        <v>0</v>
      </c>
      <c r="G13" s="9">
        <v>0.05</v>
      </c>
      <c r="H13" s="5">
        <f>ROUND((F13*G13),2)</f>
        <v>0</v>
      </c>
      <c r="I13" s="40">
        <f>F13+H13</f>
        <v>0</v>
      </c>
      <c r="J13" s="103" t="s">
        <v>310</v>
      </c>
    </row>
    <row r="14" spans="1:10" ht="72.5" x14ac:dyDescent="0.35">
      <c r="A14" s="12">
        <v>7</v>
      </c>
      <c r="B14" s="21" t="s">
        <v>305</v>
      </c>
      <c r="C14" s="22" t="s">
        <v>4</v>
      </c>
      <c r="D14" s="68">
        <v>200</v>
      </c>
      <c r="E14" s="44"/>
      <c r="F14" s="5">
        <f t="shared" ref="F14:F17" si="3">D14*E14</f>
        <v>0</v>
      </c>
      <c r="G14" s="11">
        <v>0.05</v>
      </c>
      <c r="H14" s="5">
        <f t="shared" ref="H14:H17" si="4">ROUND((F14*G14),2)</f>
        <v>0</v>
      </c>
      <c r="I14" s="40">
        <f t="shared" ref="I14:I17" si="5">F14+H14</f>
        <v>0</v>
      </c>
      <c r="J14" s="99"/>
    </row>
    <row r="15" spans="1:10" ht="72.5" x14ac:dyDescent="0.35">
      <c r="A15" s="51">
        <v>8</v>
      </c>
      <c r="B15" s="25" t="s">
        <v>306</v>
      </c>
      <c r="C15" s="24" t="s">
        <v>4</v>
      </c>
      <c r="D15" s="69">
        <v>500</v>
      </c>
      <c r="E15" s="50"/>
      <c r="F15" s="5">
        <f t="shared" si="3"/>
        <v>0</v>
      </c>
      <c r="G15" s="11">
        <v>0.05</v>
      </c>
      <c r="H15" s="5">
        <f t="shared" si="4"/>
        <v>0</v>
      </c>
      <c r="I15" s="40">
        <f t="shared" si="5"/>
        <v>0</v>
      </c>
      <c r="J15" s="99"/>
    </row>
    <row r="16" spans="1:10" ht="87" x14ac:dyDescent="0.35">
      <c r="A16" s="64">
        <v>9</v>
      </c>
      <c r="B16" s="21" t="s">
        <v>307</v>
      </c>
      <c r="C16" s="22" t="s">
        <v>4</v>
      </c>
      <c r="D16" s="68">
        <v>500</v>
      </c>
      <c r="E16" s="44"/>
      <c r="F16" s="5">
        <f t="shared" si="3"/>
        <v>0</v>
      </c>
      <c r="G16" s="11">
        <v>0.05</v>
      </c>
      <c r="H16" s="5">
        <f t="shared" si="4"/>
        <v>0</v>
      </c>
      <c r="I16" s="40">
        <f t="shared" si="5"/>
        <v>0</v>
      </c>
      <c r="J16" s="99"/>
    </row>
    <row r="17" spans="1:10" ht="58.5" thickBot="1" x14ac:dyDescent="0.4">
      <c r="A17" s="30">
        <v>10</v>
      </c>
      <c r="B17" s="25" t="s">
        <v>308</v>
      </c>
      <c r="C17" s="24" t="s">
        <v>4</v>
      </c>
      <c r="D17" s="69">
        <v>100</v>
      </c>
      <c r="E17" s="50"/>
      <c r="F17" s="52">
        <f t="shared" si="3"/>
        <v>0</v>
      </c>
      <c r="G17" s="29">
        <v>0.05</v>
      </c>
      <c r="H17" s="52">
        <f t="shared" si="4"/>
        <v>0</v>
      </c>
      <c r="I17" s="56">
        <f t="shared" si="5"/>
        <v>0</v>
      </c>
      <c r="J17" s="100"/>
    </row>
    <row r="18" spans="1:10" ht="23.25" customHeight="1" thickBot="1" x14ac:dyDescent="0.4">
      <c r="A18" s="101" t="s">
        <v>6</v>
      </c>
      <c r="B18" s="102"/>
      <c r="C18" s="102"/>
      <c r="D18" s="102"/>
      <c r="E18" s="102"/>
      <c r="F18" s="77">
        <f>SUM(F8:F17)</f>
        <v>0</v>
      </c>
      <c r="G18" s="78"/>
      <c r="H18" s="77">
        <f>SUM(H8:H17)</f>
        <v>0</v>
      </c>
      <c r="I18" s="18">
        <f>SUM(I8:I17)</f>
        <v>0</v>
      </c>
    </row>
  </sheetData>
  <mergeCells count="7">
    <mergeCell ref="H1:I1"/>
    <mergeCell ref="A18:E18"/>
    <mergeCell ref="J8:J12"/>
    <mergeCell ref="J13:J17"/>
    <mergeCell ref="C2:F2"/>
    <mergeCell ref="A4:I4"/>
    <mergeCell ref="A5:I5"/>
  </mergeCells>
  <pageMargins left="0.25" right="0.25" top="0.75" bottom="0.75" header="0.3" footer="0.3"/>
  <pageSetup paperSize="9"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2543F-886D-4E98-9EAF-E9A4448D18F8}">
  <dimension ref="A1:J25"/>
  <sheetViews>
    <sheetView zoomScaleNormal="100" workbookViewId="0">
      <selection activeCell="E8" sqref="E8"/>
    </sheetView>
  </sheetViews>
  <sheetFormatPr defaultRowHeight="14.5" x14ac:dyDescent="0.35"/>
  <cols>
    <col min="1" max="1" width="4.26953125" customWidth="1"/>
    <col min="2" max="2" width="33.81640625" customWidth="1"/>
    <col min="3" max="3" width="8.54296875" customWidth="1"/>
    <col min="5" max="5" width="16.1796875" customWidth="1"/>
    <col min="6" max="6" width="12.1796875" customWidth="1"/>
    <col min="7" max="7" width="9" customWidth="1"/>
    <col min="8" max="8" width="12.1796875" customWidth="1"/>
    <col min="9" max="9" width="16.1796875" customWidth="1"/>
  </cols>
  <sheetData>
    <row r="1" spans="1:10" x14ac:dyDescent="0.35">
      <c r="B1" t="s">
        <v>250</v>
      </c>
      <c r="H1" s="97" t="s">
        <v>153</v>
      </c>
      <c r="I1" s="97"/>
    </row>
    <row r="2" spans="1:10" ht="63" customHeight="1" x14ac:dyDescent="0.35">
      <c r="C2" s="104" t="s">
        <v>25</v>
      </c>
      <c r="D2" s="104"/>
      <c r="E2" s="104"/>
      <c r="F2" s="104"/>
    </row>
    <row r="3" spans="1:10" x14ac:dyDescent="0.35">
      <c r="B3" t="s">
        <v>20</v>
      </c>
    </row>
    <row r="4" spans="1:10" ht="32.25" customHeight="1" x14ac:dyDescent="0.35">
      <c r="A4" s="105" t="s">
        <v>251</v>
      </c>
      <c r="B4" s="106"/>
      <c r="C4" s="106"/>
      <c r="D4" s="106"/>
      <c r="E4" s="106"/>
      <c r="F4" s="106"/>
      <c r="G4" s="106"/>
      <c r="H4" s="106"/>
      <c r="I4" s="106"/>
    </row>
    <row r="5" spans="1:10" ht="22.5" customHeight="1" thickBot="1" x14ac:dyDescent="0.4">
      <c r="A5" s="106" t="s">
        <v>33</v>
      </c>
      <c r="B5" s="106"/>
      <c r="C5" s="106"/>
      <c r="D5" s="106"/>
      <c r="E5" s="106"/>
      <c r="F5" s="106"/>
      <c r="G5" s="106"/>
      <c r="H5" s="106"/>
      <c r="I5" s="106"/>
    </row>
    <row r="6" spans="1:10" ht="52.5" customHeight="1" x14ac:dyDescent="0.35">
      <c r="A6" s="1" t="s">
        <v>0</v>
      </c>
      <c r="B6" s="2" t="s">
        <v>1</v>
      </c>
      <c r="C6" s="2" t="s">
        <v>2</v>
      </c>
      <c r="D6" s="2" t="s">
        <v>3</v>
      </c>
      <c r="E6" s="2" t="s">
        <v>19</v>
      </c>
      <c r="F6" s="2" t="s">
        <v>7</v>
      </c>
      <c r="G6" s="2" t="s">
        <v>8</v>
      </c>
      <c r="H6" s="2" t="s">
        <v>9</v>
      </c>
      <c r="I6" s="65" t="s">
        <v>10</v>
      </c>
      <c r="J6" s="75"/>
    </row>
    <row r="7" spans="1:10" ht="15" thickBot="1" x14ac:dyDescent="0.4">
      <c r="A7" s="6" t="s">
        <v>11</v>
      </c>
      <c r="B7" s="7" t="s">
        <v>12</v>
      </c>
      <c r="C7" s="14" t="s">
        <v>13</v>
      </c>
      <c r="D7" s="7" t="s">
        <v>14</v>
      </c>
      <c r="E7" s="7" t="s">
        <v>15</v>
      </c>
      <c r="F7" s="7" t="s">
        <v>17</v>
      </c>
      <c r="G7" s="7" t="s">
        <v>16</v>
      </c>
      <c r="H7" s="7" t="s">
        <v>21</v>
      </c>
      <c r="I7" s="14" t="s">
        <v>18</v>
      </c>
      <c r="J7" s="74" t="s">
        <v>170</v>
      </c>
    </row>
    <row r="8" spans="1:10" ht="53.25" customHeight="1" thickTop="1" x14ac:dyDescent="0.35">
      <c r="A8" s="13">
        <v>1</v>
      </c>
      <c r="B8" s="21" t="s">
        <v>113</v>
      </c>
      <c r="C8" s="22" t="s">
        <v>4</v>
      </c>
      <c r="D8" s="68">
        <v>220</v>
      </c>
      <c r="E8" s="43"/>
      <c r="F8" s="5">
        <f>D8*E8</f>
        <v>0</v>
      </c>
      <c r="G8" s="9">
        <v>0.05</v>
      </c>
      <c r="H8" s="5">
        <f>ROUND((F8*G8),2)</f>
        <v>0</v>
      </c>
      <c r="I8" s="40">
        <f>F8+H8</f>
        <v>0</v>
      </c>
      <c r="J8" s="110" t="s">
        <v>319</v>
      </c>
    </row>
    <row r="9" spans="1:10" x14ac:dyDescent="0.35">
      <c r="A9" s="12">
        <v>2</v>
      </c>
      <c r="B9" s="21" t="s">
        <v>164</v>
      </c>
      <c r="C9" s="22" t="s">
        <v>4</v>
      </c>
      <c r="D9" s="68">
        <v>35</v>
      </c>
      <c r="E9" s="44"/>
      <c r="F9" s="5">
        <f t="shared" ref="F9:F14" si="0">D9*E9</f>
        <v>0</v>
      </c>
      <c r="G9" s="11">
        <v>0.05</v>
      </c>
      <c r="H9" s="5">
        <f t="shared" ref="H9:H14" si="1">ROUND((F9*G9),2)</f>
        <v>0</v>
      </c>
      <c r="I9" s="40">
        <f t="shared" ref="I9:I14" si="2">F9+H9</f>
        <v>0</v>
      </c>
      <c r="J9" s="108"/>
    </row>
    <row r="10" spans="1:10" ht="29" x14ac:dyDescent="0.35">
      <c r="A10" s="12">
        <v>3</v>
      </c>
      <c r="B10" s="21" t="s">
        <v>114</v>
      </c>
      <c r="C10" s="22" t="s">
        <v>4</v>
      </c>
      <c r="D10" s="68">
        <v>210</v>
      </c>
      <c r="E10" s="44"/>
      <c r="F10" s="5">
        <f t="shared" si="0"/>
        <v>0</v>
      </c>
      <c r="G10" s="11">
        <v>0.05</v>
      </c>
      <c r="H10" s="5">
        <f t="shared" si="1"/>
        <v>0</v>
      </c>
      <c r="I10" s="40">
        <f t="shared" si="2"/>
        <v>0</v>
      </c>
      <c r="J10" s="108"/>
    </row>
    <row r="11" spans="1:10" ht="29" x14ac:dyDescent="0.35">
      <c r="A11" s="12">
        <v>4</v>
      </c>
      <c r="B11" s="21" t="s">
        <v>115</v>
      </c>
      <c r="C11" s="22" t="s">
        <v>4</v>
      </c>
      <c r="D11" s="68">
        <v>360</v>
      </c>
      <c r="E11" s="44"/>
      <c r="F11" s="5">
        <f t="shared" si="0"/>
        <v>0</v>
      </c>
      <c r="G11" s="11">
        <v>0.05</v>
      </c>
      <c r="H11" s="5">
        <f t="shared" si="1"/>
        <v>0</v>
      </c>
      <c r="I11" s="40">
        <f t="shared" si="2"/>
        <v>0</v>
      </c>
      <c r="J11" s="108"/>
    </row>
    <row r="12" spans="1:10" x14ac:dyDescent="0.35">
      <c r="A12" s="12">
        <v>5</v>
      </c>
      <c r="B12" s="21" t="s">
        <v>116</v>
      </c>
      <c r="C12" s="22" t="s">
        <v>4</v>
      </c>
      <c r="D12" s="68">
        <v>430</v>
      </c>
      <c r="E12" s="44"/>
      <c r="F12" s="5">
        <f t="shared" si="0"/>
        <v>0</v>
      </c>
      <c r="G12" s="11">
        <v>0.05</v>
      </c>
      <c r="H12" s="5">
        <f t="shared" si="1"/>
        <v>0</v>
      </c>
      <c r="I12" s="40">
        <f t="shared" si="2"/>
        <v>0</v>
      </c>
      <c r="J12" s="108"/>
    </row>
    <row r="13" spans="1:10" ht="43.5" x14ac:dyDescent="0.35">
      <c r="A13" s="12">
        <v>6</v>
      </c>
      <c r="B13" s="21" t="s">
        <v>117</v>
      </c>
      <c r="C13" s="22" t="s">
        <v>4</v>
      </c>
      <c r="D13" s="68">
        <v>26</v>
      </c>
      <c r="E13" s="44"/>
      <c r="F13" s="5">
        <f t="shared" si="0"/>
        <v>0</v>
      </c>
      <c r="G13" s="11">
        <v>0.05</v>
      </c>
      <c r="H13" s="5">
        <f t="shared" si="1"/>
        <v>0</v>
      </c>
      <c r="I13" s="40">
        <f t="shared" si="2"/>
        <v>0</v>
      </c>
      <c r="J13" s="108"/>
    </row>
    <row r="14" spans="1:10" ht="15" thickBot="1" x14ac:dyDescent="0.4">
      <c r="A14" s="34">
        <v>7</v>
      </c>
      <c r="B14" s="58" t="s">
        <v>72</v>
      </c>
      <c r="C14" s="36" t="s">
        <v>4</v>
      </c>
      <c r="D14" s="70">
        <v>21</v>
      </c>
      <c r="E14" s="47"/>
      <c r="F14" s="60">
        <f t="shared" si="0"/>
        <v>0</v>
      </c>
      <c r="G14" s="38">
        <v>0.05</v>
      </c>
      <c r="H14" s="60">
        <f t="shared" si="1"/>
        <v>0</v>
      </c>
      <c r="I14" s="73">
        <f t="shared" si="2"/>
        <v>0</v>
      </c>
      <c r="J14" s="109"/>
    </row>
    <row r="15" spans="1:10" ht="82.5" customHeight="1" x14ac:dyDescent="0.35">
      <c r="A15" s="4">
        <v>1</v>
      </c>
      <c r="B15" s="32" t="s">
        <v>312</v>
      </c>
      <c r="C15" s="33" t="s">
        <v>4</v>
      </c>
      <c r="D15" s="71">
        <v>300</v>
      </c>
      <c r="E15" s="43"/>
      <c r="F15" s="5">
        <f>D15*E15</f>
        <v>0</v>
      </c>
      <c r="G15" s="9">
        <v>0.05</v>
      </c>
      <c r="H15" s="5">
        <f>ROUND((F15*G15),2)</f>
        <v>0</v>
      </c>
      <c r="I15" s="40">
        <f>F15+H15</f>
        <v>0</v>
      </c>
      <c r="J15" s="103" t="s">
        <v>310</v>
      </c>
    </row>
    <row r="16" spans="1:10" ht="58" x14ac:dyDescent="0.35">
      <c r="A16" s="12">
        <v>2</v>
      </c>
      <c r="B16" s="21" t="s">
        <v>313</v>
      </c>
      <c r="C16" s="22" t="s">
        <v>4</v>
      </c>
      <c r="D16" s="68">
        <v>50</v>
      </c>
      <c r="E16" s="44"/>
      <c r="F16" s="5">
        <f t="shared" ref="F16:F24" si="3">D16*E16</f>
        <v>0</v>
      </c>
      <c r="G16" s="11">
        <v>0.05</v>
      </c>
      <c r="H16" s="5">
        <f t="shared" ref="H16:H24" si="4">ROUND((F16*G16),2)</f>
        <v>0</v>
      </c>
      <c r="I16" s="40">
        <f t="shared" ref="I16:I24" si="5">F16+H16</f>
        <v>0</v>
      </c>
      <c r="J16" s="99"/>
    </row>
    <row r="17" spans="1:10" ht="116" x14ac:dyDescent="0.35">
      <c r="A17" s="12">
        <v>3</v>
      </c>
      <c r="B17" s="21" t="s">
        <v>314</v>
      </c>
      <c r="C17" s="22" t="s">
        <v>4</v>
      </c>
      <c r="D17" s="68">
        <v>200</v>
      </c>
      <c r="E17" s="44"/>
      <c r="F17" s="5">
        <f t="shared" si="3"/>
        <v>0</v>
      </c>
      <c r="G17" s="11">
        <v>0.05</v>
      </c>
      <c r="H17" s="5">
        <f t="shared" si="4"/>
        <v>0</v>
      </c>
      <c r="I17" s="40">
        <f t="shared" si="5"/>
        <v>0</v>
      </c>
      <c r="J17" s="99"/>
    </row>
    <row r="18" spans="1:10" ht="130.5" x14ac:dyDescent="0.35">
      <c r="A18" s="12">
        <v>4</v>
      </c>
      <c r="B18" s="21" t="s">
        <v>315</v>
      </c>
      <c r="C18" s="22" t="s">
        <v>4</v>
      </c>
      <c r="D18" s="68">
        <v>450</v>
      </c>
      <c r="E18" s="44"/>
      <c r="F18" s="5">
        <f t="shared" si="3"/>
        <v>0</v>
      </c>
      <c r="G18" s="11">
        <v>0.05</v>
      </c>
      <c r="H18" s="5">
        <f t="shared" si="4"/>
        <v>0</v>
      </c>
      <c r="I18" s="40">
        <f t="shared" si="5"/>
        <v>0</v>
      </c>
      <c r="J18" s="99"/>
    </row>
    <row r="19" spans="1:10" ht="101.5" x14ac:dyDescent="0.35">
      <c r="A19" s="12">
        <v>5</v>
      </c>
      <c r="B19" s="21" t="s">
        <v>316</v>
      </c>
      <c r="C19" s="22" t="s">
        <v>4</v>
      </c>
      <c r="D19" s="68">
        <v>150</v>
      </c>
      <c r="E19" s="44"/>
      <c r="F19" s="5">
        <f t="shared" si="3"/>
        <v>0</v>
      </c>
      <c r="G19" s="11">
        <v>0.05</v>
      </c>
      <c r="H19" s="5">
        <f t="shared" si="4"/>
        <v>0</v>
      </c>
      <c r="I19" s="40">
        <f t="shared" si="5"/>
        <v>0</v>
      </c>
      <c r="J19" s="99"/>
    </row>
    <row r="20" spans="1:10" ht="87" x14ac:dyDescent="0.35">
      <c r="A20" s="12">
        <v>6</v>
      </c>
      <c r="B20" s="21" t="s">
        <v>361</v>
      </c>
      <c r="C20" s="22" t="s">
        <v>4</v>
      </c>
      <c r="D20" s="76">
        <v>250</v>
      </c>
      <c r="E20" s="44"/>
      <c r="F20" s="5">
        <f t="shared" si="3"/>
        <v>0</v>
      </c>
      <c r="G20" s="11">
        <v>0.05</v>
      </c>
      <c r="H20" s="5">
        <f t="shared" si="4"/>
        <v>0</v>
      </c>
      <c r="I20" s="40">
        <f t="shared" si="5"/>
        <v>0</v>
      </c>
      <c r="J20" s="99"/>
    </row>
    <row r="21" spans="1:10" ht="87" x14ac:dyDescent="0.35">
      <c r="A21" s="72">
        <v>7</v>
      </c>
      <c r="B21" s="21" t="s">
        <v>362</v>
      </c>
      <c r="C21" s="22" t="s">
        <v>4</v>
      </c>
      <c r="D21" s="76">
        <v>250</v>
      </c>
      <c r="E21" s="44"/>
      <c r="F21" s="5">
        <f t="shared" si="3"/>
        <v>0</v>
      </c>
      <c r="G21" s="11">
        <v>0.05</v>
      </c>
      <c r="H21" s="5">
        <f t="shared" si="4"/>
        <v>0</v>
      </c>
      <c r="I21" s="40">
        <f t="shared" si="5"/>
        <v>0</v>
      </c>
      <c r="J21" s="99"/>
    </row>
    <row r="22" spans="1:10" ht="72.5" x14ac:dyDescent="0.35">
      <c r="A22" s="72">
        <v>8</v>
      </c>
      <c r="B22" s="21" t="s">
        <v>363</v>
      </c>
      <c r="C22" s="22" t="s">
        <v>4</v>
      </c>
      <c r="D22" s="76">
        <v>100</v>
      </c>
      <c r="E22" s="44"/>
      <c r="F22" s="5">
        <f t="shared" si="3"/>
        <v>0</v>
      </c>
      <c r="G22" s="11">
        <v>0.05</v>
      </c>
      <c r="H22" s="5">
        <f t="shared" si="4"/>
        <v>0</v>
      </c>
      <c r="I22" s="40">
        <f t="shared" si="5"/>
        <v>0</v>
      </c>
      <c r="J22" s="99"/>
    </row>
    <row r="23" spans="1:10" ht="72.5" x14ac:dyDescent="0.35">
      <c r="A23" s="20">
        <v>9</v>
      </c>
      <c r="B23" s="21" t="s">
        <v>317</v>
      </c>
      <c r="C23" s="22" t="s">
        <v>4</v>
      </c>
      <c r="D23" s="68">
        <v>50</v>
      </c>
      <c r="E23" s="44"/>
      <c r="F23" s="5">
        <f t="shared" si="3"/>
        <v>0</v>
      </c>
      <c r="G23" s="11">
        <v>0.05</v>
      </c>
      <c r="H23" s="5">
        <f t="shared" si="4"/>
        <v>0</v>
      </c>
      <c r="I23" s="40">
        <f t="shared" si="5"/>
        <v>0</v>
      </c>
      <c r="J23" s="99"/>
    </row>
    <row r="24" spans="1:10" ht="131" thickBot="1" x14ac:dyDescent="0.4">
      <c r="A24" s="79">
        <v>10</v>
      </c>
      <c r="B24" s="25" t="s">
        <v>318</v>
      </c>
      <c r="C24" s="24" t="s">
        <v>4</v>
      </c>
      <c r="D24" s="69">
        <v>100</v>
      </c>
      <c r="E24" s="50"/>
      <c r="F24" s="52">
        <f t="shared" si="3"/>
        <v>0</v>
      </c>
      <c r="G24" s="29">
        <v>0.05</v>
      </c>
      <c r="H24" s="52">
        <f t="shared" si="4"/>
        <v>0</v>
      </c>
      <c r="I24" s="56">
        <f t="shared" si="5"/>
        <v>0</v>
      </c>
      <c r="J24" s="100"/>
    </row>
    <row r="25" spans="1:10" ht="23.25" customHeight="1" thickBot="1" x14ac:dyDescent="0.4">
      <c r="A25" s="101" t="s">
        <v>6</v>
      </c>
      <c r="B25" s="102"/>
      <c r="C25" s="102"/>
      <c r="D25" s="102"/>
      <c r="E25" s="102"/>
      <c r="F25" s="77">
        <f>SUM(F8:F24)</f>
        <v>0</v>
      </c>
      <c r="G25" s="78"/>
      <c r="H25" s="77">
        <f>SUM(H8:H24)</f>
        <v>0</v>
      </c>
      <c r="I25" s="77">
        <f>SUM(I8:I24)</f>
        <v>0</v>
      </c>
    </row>
  </sheetData>
  <mergeCells count="7">
    <mergeCell ref="H1:I1"/>
    <mergeCell ref="A25:E25"/>
    <mergeCell ref="J8:J14"/>
    <mergeCell ref="J15:J24"/>
    <mergeCell ref="C2:F2"/>
    <mergeCell ref="A4:I4"/>
    <mergeCell ref="A5:I5"/>
  </mergeCells>
  <pageMargins left="0.25" right="0.25" top="0.75" bottom="0.75" header="0.3" footer="0.3"/>
  <pageSetup paperSize="9"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40E12-F747-44EA-8C0F-3CA6BEF5F233}">
  <dimension ref="A1:J30"/>
  <sheetViews>
    <sheetView topLeftCell="A4" zoomScaleNormal="100" workbookViewId="0">
      <selection activeCell="I30" sqref="I30"/>
    </sheetView>
  </sheetViews>
  <sheetFormatPr defaultRowHeight="14.5" x14ac:dyDescent="0.35"/>
  <cols>
    <col min="1" max="1" width="4.26953125" customWidth="1"/>
    <col min="2" max="2" width="33.81640625" customWidth="1"/>
    <col min="3" max="3" width="8.54296875" customWidth="1"/>
    <col min="5" max="5" width="16.1796875" customWidth="1"/>
    <col min="6" max="6" width="12.1796875" customWidth="1"/>
    <col min="7" max="7" width="9" customWidth="1"/>
    <col min="8" max="8" width="12.1796875" customWidth="1"/>
    <col min="9" max="9" width="16.1796875" customWidth="1"/>
  </cols>
  <sheetData>
    <row r="1" spans="1:10" x14ac:dyDescent="0.35">
      <c r="B1" t="s">
        <v>250</v>
      </c>
      <c r="H1" s="97" t="s">
        <v>154</v>
      </c>
      <c r="I1" s="97"/>
    </row>
    <row r="2" spans="1:10" ht="63" customHeight="1" x14ac:dyDescent="0.35">
      <c r="C2" s="104" t="s">
        <v>26</v>
      </c>
      <c r="D2" s="104"/>
      <c r="E2" s="104"/>
      <c r="F2" s="104"/>
    </row>
    <row r="3" spans="1:10" x14ac:dyDescent="0.35">
      <c r="B3" t="s">
        <v>20</v>
      </c>
    </row>
    <row r="4" spans="1:10" ht="32.25" customHeight="1" x14ac:dyDescent="0.35">
      <c r="A4" s="105" t="s">
        <v>251</v>
      </c>
      <c r="B4" s="106"/>
      <c r="C4" s="106"/>
      <c r="D4" s="106"/>
      <c r="E4" s="106"/>
      <c r="F4" s="106"/>
      <c r="G4" s="106"/>
      <c r="H4" s="106"/>
      <c r="I4" s="106"/>
    </row>
    <row r="5" spans="1:10" ht="22.5" customHeight="1" thickBot="1" x14ac:dyDescent="0.4">
      <c r="A5" s="106" t="s">
        <v>27</v>
      </c>
      <c r="B5" s="106"/>
      <c r="C5" s="106"/>
      <c r="D5" s="106"/>
      <c r="E5" s="106"/>
      <c r="F5" s="106"/>
      <c r="G5" s="106"/>
      <c r="H5" s="106"/>
      <c r="I5" s="106"/>
    </row>
    <row r="6" spans="1:10" ht="52.5" customHeight="1" x14ac:dyDescent="0.35">
      <c r="A6" s="1" t="s">
        <v>0</v>
      </c>
      <c r="B6" s="2" t="s">
        <v>1</v>
      </c>
      <c r="C6" s="2" t="s">
        <v>2</v>
      </c>
      <c r="D6" s="2" t="s">
        <v>3</v>
      </c>
      <c r="E6" s="2" t="s">
        <v>19</v>
      </c>
      <c r="F6" s="2" t="s">
        <v>7</v>
      </c>
      <c r="G6" s="2" t="s">
        <v>8</v>
      </c>
      <c r="H6" s="2" t="s">
        <v>9</v>
      </c>
      <c r="I6" s="65" t="s">
        <v>10</v>
      </c>
      <c r="J6" s="75" t="s">
        <v>169</v>
      </c>
    </row>
    <row r="7" spans="1:10" ht="15" thickBot="1" x14ac:dyDescent="0.4">
      <c r="A7" s="6" t="s">
        <v>11</v>
      </c>
      <c r="B7" s="7" t="s">
        <v>12</v>
      </c>
      <c r="C7" s="14" t="s">
        <v>13</v>
      </c>
      <c r="D7" s="7" t="s">
        <v>14</v>
      </c>
      <c r="E7" s="7" t="s">
        <v>15</v>
      </c>
      <c r="F7" s="7" t="s">
        <v>17</v>
      </c>
      <c r="G7" s="7" t="s">
        <v>16</v>
      </c>
      <c r="H7" s="7" t="s">
        <v>21</v>
      </c>
      <c r="I7" s="14" t="s">
        <v>18</v>
      </c>
      <c r="J7" s="74" t="s">
        <v>170</v>
      </c>
    </row>
    <row r="8" spans="1:10" ht="15" thickTop="1" x14ac:dyDescent="0.35">
      <c r="A8" s="12">
        <v>1</v>
      </c>
      <c r="B8" s="21" t="s">
        <v>73</v>
      </c>
      <c r="C8" s="22" t="s">
        <v>5</v>
      </c>
      <c r="D8" s="42">
        <v>25</v>
      </c>
      <c r="E8" s="44"/>
      <c r="F8" s="5">
        <f t="shared" ref="F8:F12" si="0">D8*E8</f>
        <v>0</v>
      </c>
      <c r="G8" s="11">
        <v>0.05</v>
      </c>
      <c r="H8" s="5">
        <f t="shared" ref="H8:H12" si="1">ROUND((F8*G8),2)</f>
        <v>0</v>
      </c>
      <c r="I8" s="40">
        <f t="shared" ref="I8:I12" si="2">F8+H8</f>
        <v>0</v>
      </c>
      <c r="J8" s="110" t="s">
        <v>319</v>
      </c>
    </row>
    <row r="9" spans="1:10" x14ac:dyDescent="0.35">
      <c r="A9" s="12">
        <v>2</v>
      </c>
      <c r="B9" s="21" t="s">
        <v>74</v>
      </c>
      <c r="C9" s="22" t="s">
        <v>4</v>
      </c>
      <c r="D9" s="42">
        <v>140</v>
      </c>
      <c r="E9" s="44"/>
      <c r="F9" s="5">
        <f t="shared" si="0"/>
        <v>0</v>
      </c>
      <c r="G9" s="11">
        <v>0.05</v>
      </c>
      <c r="H9" s="5">
        <f t="shared" si="1"/>
        <v>0</v>
      </c>
      <c r="I9" s="40">
        <f t="shared" si="2"/>
        <v>0</v>
      </c>
      <c r="J9" s="108"/>
    </row>
    <row r="10" spans="1:10" ht="101.5" x14ac:dyDescent="0.35">
      <c r="A10" s="12">
        <v>3</v>
      </c>
      <c r="B10" s="21" t="s">
        <v>118</v>
      </c>
      <c r="C10" s="22" t="s">
        <v>5</v>
      </c>
      <c r="D10" s="42">
        <v>910</v>
      </c>
      <c r="E10" s="44"/>
      <c r="F10" s="5">
        <f t="shared" si="0"/>
        <v>0</v>
      </c>
      <c r="G10" s="11">
        <v>0.05</v>
      </c>
      <c r="H10" s="5">
        <f t="shared" si="1"/>
        <v>0</v>
      </c>
      <c r="I10" s="40">
        <f t="shared" si="2"/>
        <v>0</v>
      </c>
      <c r="J10" s="108"/>
    </row>
    <row r="11" spans="1:10" ht="29" x14ac:dyDescent="0.35">
      <c r="A11" s="12">
        <v>4</v>
      </c>
      <c r="B11" s="21" t="s">
        <v>119</v>
      </c>
      <c r="C11" s="22" t="s">
        <v>5</v>
      </c>
      <c r="D11" s="42">
        <v>350</v>
      </c>
      <c r="E11" s="44"/>
      <c r="F11" s="5">
        <f t="shared" si="0"/>
        <v>0</v>
      </c>
      <c r="G11" s="11">
        <v>0.05</v>
      </c>
      <c r="H11" s="5">
        <f t="shared" si="1"/>
        <v>0</v>
      </c>
      <c r="I11" s="40">
        <f t="shared" si="2"/>
        <v>0</v>
      </c>
      <c r="J11" s="108"/>
    </row>
    <row r="12" spans="1:10" ht="29.5" thickBot="1" x14ac:dyDescent="0.4">
      <c r="A12" s="34">
        <v>5</v>
      </c>
      <c r="B12" s="58" t="s">
        <v>120</v>
      </c>
      <c r="C12" s="36" t="s">
        <v>5</v>
      </c>
      <c r="D12" s="46">
        <v>910</v>
      </c>
      <c r="E12" s="47"/>
      <c r="F12" s="60">
        <f t="shared" si="0"/>
        <v>0</v>
      </c>
      <c r="G12" s="38">
        <v>0.05</v>
      </c>
      <c r="H12" s="60">
        <f t="shared" si="1"/>
        <v>0</v>
      </c>
      <c r="I12" s="73">
        <f t="shared" si="2"/>
        <v>0</v>
      </c>
      <c r="J12" s="109"/>
    </row>
    <row r="13" spans="1:10" x14ac:dyDescent="0.35">
      <c r="A13" s="4">
        <v>7</v>
      </c>
      <c r="B13" s="32" t="s">
        <v>320</v>
      </c>
      <c r="C13" s="33" t="s">
        <v>5</v>
      </c>
      <c r="D13" s="48">
        <v>1000</v>
      </c>
      <c r="E13" s="43"/>
      <c r="F13" s="5">
        <f>D13*E13</f>
        <v>0</v>
      </c>
      <c r="G13" s="9">
        <v>0.05</v>
      </c>
      <c r="H13" s="5">
        <f>ROUND((F13*G13),2)</f>
        <v>0</v>
      </c>
      <c r="I13" s="40">
        <f>F13+H13</f>
        <v>0</v>
      </c>
      <c r="J13" s="111" t="s">
        <v>310</v>
      </c>
    </row>
    <row r="14" spans="1:10" ht="29" x14ac:dyDescent="0.35">
      <c r="A14" s="31">
        <v>8</v>
      </c>
      <c r="B14" s="21" t="s">
        <v>321</v>
      </c>
      <c r="C14" s="22" t="s">
        <v>5</v>
      </c>
      <c r="D14" s="42">
        <v>1000</v>
      </c>
      <c r="E14" s="43"/>
      <c r="F14" s="5"/>
      <c r="G14" s="9"/>
      <c r="H14" s="5"/>
      <c r="I14" s="40"/>
      <c r="J14" s="108"/>
    </row>
    <row r="15" spans="1:10" ht="43.5" x14ac:dyDescent="0.35">
      <c r="A15" s="12">
        <v>9</v>
      </c>
      <c r="B15" s="21" t="s">
        <v>322</v>
      </c>
      <c r="C15" s="22" t="s">
        <v>5</v>
      </c>
      <c r="D15" s="42">
        <v>2500</v>
      </c>
      <c r="E15" s="44"/>
      <c r="F15" s="5">
        <f t="shared" ref="F15:F29" si="3">D15*E15</f>
        <v>0</v>
      </c>
      <c r="G15" s="11">
        <v>0.05</v>
      </c>
      <c r="H15" s="5">
        <f t="shared" ref="H15:H29" si="4">ROUND((F15*G15),2)</f>
        <v>0</v>
      </c>
      <c r="I15" s="40">
        <f t="shared" ref="I15:I29" si="5">F15+H15</f>
        <v>0</v>
      </c>
      <c r="J15" s="108"/>
    </row>
    <row r="16" spans="1:10" ht="116" x14ac:dyDescent="0.35">
      <c r="A16" s="4">
        <v>10</v>
      </c>
      <c r="B16" s="21" t="s">
        <v>323</v>
      </c>
      <c r="C16" s="22" t="s">
        <v>4</v>
      </c>
      <c r="D16" s="42">
        <v>350</v>
      </c>
      <c r="E16" s="44"/>
      <c r="F16" s="5">
        <f t="shared" si="3"/>
        <v>0</v>
      </c>
      <c r="G16" s="11">
        <v>0.05</v>
      </c>
      <c r="H16" s="5">
        <f t="shared" si="4"/>
        <v>0</v>
      </c>
      <c r="I16" s="40">
        <f t="shared" si="5"/>
        <v>0</v>
      </c>
      <c r="J16" s="108"/>
    </row>
    <row r="17" spans="1:10" ht="101.5" x14ac:dyDescent="0.35">
      <c r="A17" s="31">
        <v>11</v>
      </c>
      <c r="B17" s="21" t="s">
        <v>118</v>
      </c>
      <c r="C17" s="22" t="s">
        <v>5</v>
      </c>
      <c r="D17" s="42">
        <v>200</v>
      </c>
      <c r="E17" s="44"/>
      <c r="F17" s="5">
        <f t="shared" si="3"/>
        <v>0</v>
      </c>
      <c r="G17" s="11">
        <v>0.05</v>
      </c>
      <c r="H17" s="5">
        <f t="shared" si="4"/>
        <v>0</v>
      </c>
      <c r="I17" s="40">
        <f t="shared" si="5"/>
        <v>0</v>
      </c>
      <c r="J17" s="108"/>
    </row>
    <row r="18" spans="1:10" ht="232" x14ac:dyDescent="0.35">
      <c r="A18" s="12">
        <v>12</v>
      </c>
      <c r="B18" s="21" t="s">
        <v>324</v>
      </c>
      <c r="C18" s="22" t="s">
        <v>5</v>
      </c>
      <c r="D18" s="42">
        <v>1000</v>
      </c>
      <c r="E18" s="44"/>
      <c r="F18" s="5">
        <f t="shared" si="3"/>
        <v>0</v>
      </c>
      <c r="G18" s="11">
        <v>0.05</v>
      </c>
      <c r="H18" s="5">
        <f t="shared" si="4"/>
        <v>0</v>
      </c>
      <c r="I18" s="40">
        <f t="shared" si="5"/>
        <v>0</v>
      </c>
      <c r="J18" s="108"/>
    </row>
    <row r="19" spans="1:10" ht="72.5" x14ac:dyDescent="0.35">
      <c r="A19" s="4">
        <v>13</v>
      </c>
      <c r="B19" s="21" t="s">
        <v>325</v>
      </c>
      <c r="C19" s="22" t="s">
        <v>5</v>
      </c>
      <c r="D19" s="42">
        <v>800</v>
      </c>
      <c r="E19" s="44"/>
      <c r="F19" s="5">
        <f t="shared" si="3"/>
        <v>0</v>
      </c>
      <c r="G19" s="11">
        <v>0.05</v>
      </c>
      <c r="H19" s="5">
        <f t="shared" si="4"/>
        <v>0</v>
      </c>
      <c r="I19" s="40">
        <f t="shared" si="5"/>
        <v>0</v>
      </c>
      <c r="J19" s="108"/>
    </row>
    <row r="20" spans="1:10" ht="29" x14ac:dyDescent="0.35">
      <c r="A20" s="31">
        <v>14</v>
      </c>
      <c r="B20" s="21" t="s">
        <v>326</v>
      </c>
      <c r="C20" s="22" t="s">
        <v>327</v>
      </c>
      <c r="D20" s="42">
        <v>30</v>
      </c>
      <c r="E20" s="44"/>
      <c r="F20" s="5">
        <f t="shared" si="3"/>
        <v>0</v>
      </c>
      <c r="G20" s="11">
        <v>0.05</v>
      </c>
      <c r="H20" s="5">
        <f t="shared" si="4"/>
        <v>0</v>
      </c>
      <c r="I20" s="40">
        <f t="shared" si="5"/>
        <v>0</v>
      </c>
      <c r="J20" s="108"/>
    </row>
    <row r="21" spans="1:10" ht="101.5" x14ac:dyDescent="0.35">
      <c r="A21" s="12">
        <v>15</v>
      </c>
      <c r="B21" s="21" t="s">
        <v>328</v>
      </c>
      <c r="C21" s="22" t="s">
        <v>4</v>
      </c>
      <c r="D21" s="42">
        <v>500</v>
      </c>
      <c r="E21" s="44"/>
      <c r="F21" s="5">
        <f t="shared" si="3"/>
        <v>0</v>
      </c>
      <c r="G21" s="11">
        <v>0.05</v>
      </c>
      <c r="H21" s="5">
        <f t="shared" si="4"/>
        <v>0</v>
      </c>
      <c r="I21" s="40">
        <f t="shared" si="5"/>
        <v>0</v>
      </c>
      <c r="J21" s="108"/>
    </row>
    <row r="22" spans="1:10" ht="246.5" x14ac:dyDescent="0.35">
      <c r="A22" s="4">
        <v>16</v>
      </c>
      <c r="B22" s="21" t="s">
        <v>329</v>
      </c>
      <c r="C22" s="22" t="s">
        <v>5</v>
      </c>
      <c r="D22" s="42">
        <v>100</v>
      </c>
      <c r="E22" s="44"/>
      <c r="F22" s="5">
        <f t="shared" si="3"/>
        <v>0</v>
      </c>
      <c r="G22" s="11">
        <v>0.05</v>
      </c>
      <c r="H22" s="5">
        <f t="shared" si="4"/>
        <v>0</v>
      </c>
      <c r="I22" s="40">
        <f t="shared" si="5"/>
        <v>0</v>
      </c>
      <c r="J22" s="108"/>
    </row>
    <row r="23" spans="1:10" ht="58" x14ac:dyDescent="0.35">
      <c r="A23" s="31">
        <v>17</v>
      </c>
      <c r="B23" s="21" t="s">
        <v>330</v>
      </c>
      <c r="C23" s="22" t="s">
        <v>5</v>
      </c>
      <c r="D23" s="42">
        <v>250</v>
      </c>
      <c r="E23" s="44"/>
      <c r="F23" s="5">
        <f t="shared" si="3"/>
        <v>0</v>
      </c>
      <c r="G23" s="11">
        <v>0.05</v>
      </c>
      <c r="H23" s="5">
        <f t="shared" si="4"/>
        <v>0</v>
      </c>
      <c r="I23" s="40">
        <f t="shared" si="5"/>
        <v>0</v>
      </c>
      <c r="J23" s="108"/>
    </row>
    <row r="24" spans="1:10" x14ac:dyDescent="0.35">
      <c r="A24" s="12">
        <v>18</v>
      </c>
      <c r="B24" s="21" t="s">
        <v>331</v>
      </c>
      <c r="C24" s="22" t="s">
        <v>5</v>
      </c>
      <c r="D24" s="42">
        <v>200</v>
      </c>
      <c r="E24" s="44"/>
      <c r="F24" s="5">
        <f t="shared" si="3"/>
        <v>0</v>
      </c>
      <c r="G24" s="11">
        <v>0.05</v>
      </c>
      <c r="H24" s="5">
        <f t="shared" si="4"/>
        <v>0</v>
      </c>
      <c r="I24" s="40">
        <f t="shared" si="5"/>
        <v>0</v>
      </c>
      <c r="J24" s="108"/>
    </row>
    <row r="25" spans="1:10" ht="58" x14ac:dyDescent="0.35">
      <c r="A25" s="4">
        <v>19</v>
      </c>
      <c r="B25" s="21" t="s">
        <v>332</v>
      </c>
      <c r="C25" s="22" t="s">
        <v>5</v>
      </c>
      <c r="D25" s="42">
        <v>60</v>
      </c>
      <c r="E25" s="44"/>
      <c r="F25" s="5">
        <f t="shared" si="3"/>
        <v>0</v>
      </c>
      <c r="G25" s="11">
        <v>0.05</v>
      </c>
      <c r="H25" s="5">
        <f t="shared" si="4"/>
        <v>0</v>
      </c>
      <c r="I25" s="40">
        <f t="shared" si="5"/>
        <v>0</v>
      </c>
      <c r="J25" s="108"/>
    </row>
    <row r="26" spans="1:10" ht="43.5" x14ac:dyDescent="0.35">
      <c r="A26" s="31">
        <v>20</v>
      </c>
      <c r="B26" s="21" t="s">
        <v>333</v>
      </c>
      <c r="C26" s="22" t="s">
        <v>5</v>
      </c>
      <c r="D26" s="42">
        <v>60</v>
      </c>
      <c r="E26" s="44"/>
      <c r="F26" s="5">
        <f t="shared" si="3"/>
        <v>0</v>
      </c>
      <c r="G26" s="11">
        <v>0.05</v>
      </c>
      <c r="H26" s="5">
        <f t="shared" si="4"/>
        <v>0</v>
      </c>
      <c r="I26" s="40">
        <f t="shared" si="5"/>
        <v>0</v>
      </c>
      <c r="J26" s="108"/>
    </row>
    <row r="27" spans="1:10" ht="58" x14ac:dyDescent="0.35">
      <c r="A27" s="12">
        <v>21</v>
      </c>
      <c r="B27" s="25" t="s">
        <v>334</v>
      </c>
      <c r="C27" s="24" t="s">
        <v>5</v>
      </c>
      <c r="D27" s="49">
        <v>60</v>
      </c>
      <c r="E27" s="50"/>
      <c r="F27" s="5">
        <f t="shared" si="3"/>
        <v>0</v>
      </c>
      <c r="G27" s="11">
        <v>0.05</v>
      </c>
      <c r="H27" s="5">
        <f t="shared" si="4"/>
        <v>0</v>
      </c>
      <c r="I27" s="40">
        <f t="shared" si="5"/>
        <v>0</v>
      </c>
      <c r="J27" s="108"/>
    </row>
    <row r="28" spans="1:10" ht="58" x14ac:dyDescent="0.35">
      <c r="A28" s="4">
        <v>22</v>
      </c>
      <c r="B28" s="21" t="s">
        <v>335</v>
      </c>
      <c r="C28" s="22" t="s">
        <v>5</v>
      </c>
      <c r="D28" s="42">
        <v>200</v>
      </c>
      <c r="E28" s="44"/>
      <c r="F28" s="5">
        <f t="shared" si="3"/>
        <v>0</v>
      </c>
      <c r="G28" s="11">
        <v>0.05</v>
      </c>
      <c r="H28" s="5">
        <f t="shared" si="4"/>
        <v>0</v>
      </c>
      <c r="I28" s="40">
        <f t="shared" si="5"/>
        <v>0</v>
      </c>
      <c r="J28" s="108"/>
    </row>
    <row r="29" spans="1:10" ht="87.5" thickBot="1" x14ac:dyDescent="0.4">
      <c r="A29" s="59">
        <v>23</v>
      </c>
      <c r="B29" s="25" t="s">
        <v>336</v>
      </c>
      <c r="C29" s="24" t="s">
        <v>5</v>
      </c>
      <c r="D29" s="49">
        <v>200</v>
      </c>
      <c r="E29" s="50"/>
      <c r="F29" s="5">
        <f t="shared" si="3"/>
        <v>0</v>
      </c>
      <c r="G29" s="11">
        <v>0.05</v>
      </c>
      <c r="H29" s="5">
        <f t="shared" si="4"/>
        <v>0</v>
      </c>
      <c r="I29" s="40">
        <f t="shared" si="5"/>
        <v>0</v>
      </c>
      <c r="J29" s="109"/>
    </row>
    <row r="30" spans="1:10" ht="23.25" customHeight="1" thickBot="1" x14ac:dyDescent="0.4">
      <c r="A30" s="101" t="s">
        <v>6</v>
      </c>
      <c r="B30" s="102"/>
      <c r="C30" s="102"/>
      <c r="D30" s="102"/>
      <c r="E30" s="102"/>
      <c r="F30" s="77">
        <f>SUM(F8:F29)</f>
        <v>0</v>
      </c>
      <c r="G30" s="78"/>
      <c r="H30" s="77">
        <f>SUM(H8:H29)</f>
        <v>0</v>
      </c>
      <c r="I30" s="77">
        <f>SUM(I8:I29)</f>
        <v>0</v>
      </c>
    </row>
  </sheetData>
  <mergeCells count="7">
    <mergeCell ref="H1:I1"/>
    <mergeCell ref="A30:E30"/>
    <mergeCell ref="J8:J12"/>
    <mergeCell ref="J13:J29"/>
    <mergeCell ref="C2:F2"/>
    <mergeCell ref="A4:I4"/>
    <mergeCell ref="A5:I5"/>
  </mergeCells>
  <pageMargins left="0.25" right="0.25" top="0.75" bottom="0.75" header="0.3" footer="0.3"/>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56A03-F4A2-4271-B8A5-B4EE4461B119}">
  <dimension ref="A1:J19"/>
  <sheetViews>
    <sheetView topLeftCell="A4" zoomScaleNormal="100" workbookViewId="0">
      <selection activeCell="I17" sqref="I17"/>
    </sheetView>
  </sheetViews>
  <sheetFormatPr defaultRowHeight="14.5" x14ac:dyDescent="0.35"/>
  <cols>
    <col min="1" max="1" width="4.26953125" customWidth="1"/>
    <col min="2" max="2" width="33.81640625" customWidth="1"/>
    <col min="3" max="3" width="8.54296875" customWidth="1"/>
    <col min="5" max="5" width="16.1796875" customWidth="1"/>
    <col min="6" max="6" width="12.1796875" customWidth="1"/>
    <col min="7" max="7" width="9" customWidth="1"/>
    <col min="8" max="8" width="12.1796875" customWidth="1"/>
    <col min="9" max="9" width="16.1796875" customWidth="1"/>
  </cols>
  <sheetData>
    <row r="1" spans="1:10" x14ac:dyDescent="0.35">
      <c r="B1" t="s">
        <v>250</v>
      </c>
      <c r="H1" s="97" t="s">
        <v>155</v>
      </c>
      <c r="I1" s="97"/>
    </row>
    <row r="2" spans="1:10" ht="63" customHeight="1" x14ac:dyDescent="0.35">
      <c r="C2" s="104" t="s">
        <v>28</v>
      </c>
      <c r="D2" s="104"/>
      <c r="E2" s="104"/>
      <c r="F2" s="104"/>
    </row>
    <row r="3" spans="1:10" x14ac:dyDescent="0.35">
      <c r="B3" t="s">
        <v>20</v>
      </c>
    </row>
    <row r="4" spans="1:10" ht="32.25" customHeight="1" x14ac:dyDescent="0.35">
      <c r="A4" s="105" t="s">
        <v>251</v>
      </c>
      <c r="B4" s="106"/>
      <c r="C4" s="106"/>
      <c r="D4" s="106"/>
      <c r="E4" s="106"/>
      <c r="F4" s="106"/>
      <c r="G4" s="106"/>
      <c r="H4" s="106"/>
      <c r="I4" s="106"/>
    </row>
    <row r="5" spans="1:10" ht="22.5" customHeight="1" thickBot="1" x14ac:dyDescent="0.4">
      <c r="A5" s="106" t="s">
        <v>123</v>
      </c>
      <c r="B5" s="106"/>
      <c r="C5" s="106"/>
      <c r="D5" s="106"/>
      <c r="E5" s="106"/>
      <c r="F5" s="106"/>
      <c r="G5" s="106"/>
      <c r="H5" s="106"/>
      <c r="I5" s="106"/>
    </row>
    <row r="6" spans="1:10" ht="52.5" customHeight="1" x14ac:dyDescent="0.35">
      <c r="A6" s="1" t="s">
        <v>0</v>
      </c>
      <c r="B6" s="2" t="s">
        <v>1</v>
      </c>
      <c r="C6" s="2" t="s">
        <v>2</v>
      </c>
      <c r="D6" s="2" t="s">
        <v>3</v>
      </c>
      <c r="E6" s="2" t="s">
        <v>19</v>
      </c>
      <c r="F6" s="2" t="s">
        <v>7</v>
      </c>
      <c r="G6" s="2" t="s">
        <v>8</v>
      </c>
      <c r="H6" s="2" t="s">
        <v>9</v>
      </c>
      <c r="I6" s="3" t="s">
        <v>10</v>
      </c>
      <c r="J6" s="26" t="s">
        <v>169</v>
      </c>
    </row>
    <row r="7" spans="1:10" ht="15" thickBot="1" x14ac:dyDescent="0.4">
      <c r="A7" s="6" t="s">
        <v>11</v>
      </c>
      <c r="B7" s="7" t="s">
        <v>12</v>
      </c>
      <c r="C7" s="14" t="s">
        <v>13</v>
      </c>
      <c r="D7" s="7" t="s">
        <v>14</v>
      </c>
      <c r="E7" s="7" t="s">
        <v>15</v>
      </c>
      <c r="F7" s="7" t="s">
        <v>17</v>
      </c>
      <c r="G7" s="7" t="s">
        <v>16</v>
      </c>
      <c r="H7" s="7" t="s">
        <v>21</v>
      </c>
      <c r="I7" s="8" t="s">
        <v>18</v>
      </c>
      <c r="J7" s="8" t="s">
        <v>170</v>
      </c>
    </row>
    <row r="8" spans="1:10" ht="15" thickTop="1" x14ac:dyDescent="0.35">
      <c r="A8" s="20">
        <v>1</v>
      </c>
      <c r="B8" s="21" t="s">
        <v>75</v>
      </c>
      <c r="C8" s="22" t="s">
        <v>5</v>
      </c>
      <c r="D8" s="42">
        <v>20</v>
      </c>
      <c r="E8" s="44"/>
      <c r="F8" s="5">
        <f t="shared" ref="F8:F16" si="0">D8*E8</f>
        <v>0</v>
      </c>
      <c r="G8" s="11">
        <v>0.05</v>
      </c>
      <c r="H8" s="5">
        <f t="shared" ref="H8:H16" si="1">ROUND((F8*G8),2)</f>
        <v>0</v>
      </c>
      <c r="I8" s="10">
        <f t="shared" ref="I8:I16" si="2">F8+H8</f>
        <v>0</v>
      </c>
      <c r="J8" s="112" t="s">
        <v>309</v>
      </c>
    </row>
    <row r="9" spans="1:10" x14ac:dyDescent="0.35">
      <c r="A9" s="20">
        <v>2</v>
      </c>
      <c r="B9" s="21" t="s">
        <v>121</v>
      </c>
      <c r="C9" s="22" t="s">
        <v>5</v>
      </c>
      <c r="D9" s="42">
        <v>250</v>
      </c>
      <c r="E9" s="44"/>
      <c r="F9" s="5">
        <f t="shared" si="0"/>
        <v>0</v>
      </c>
      <c r="G9" s="11">
        <v>0.05</v>
      </c>
      <c r="H9" s="5">
        <f t="shared" si="1"/>
        <v>0</v>
      </c>
      <c r="I9" s="10">
        <f t="shared" si="2"/>
        <v>0</v>
      </c>
      <c r="J9" s="113"/>
    </row>
    <row r="10" spans="1:10" ht="15" thickBot="1" x14ac:dyDescent="0.4">
      <c r="A10" s="81">
        <v>3</v>
      </c>
      <c r="B10" s="58" t="s">
        <v>122</v>
      </c>
      <c r="C10" s="36" t="s">
        <v>5</v>
      </c>
      <c r="D10" s="46">
        <v>250</v>
      </c>
      <c r="E10" s="47"/>
      <c r="F10" s="60">
        <f t="shared" si="0"/>
        <v>0</v>
      </c>
      <c r="G10" s="38">
        <v>0.05</v>
      </c>
      <c r="H10" s="60">
        <f t="shared" si="1"/>
        <v>0</v>
      </c>
      <c r="I10" s="61">
        <f t="shared" si="2"/>
        <v>0</v>
      </c>
      <c r="J10" s="114"/>
    </row>
    <row r="11" spans="1:10" ht="101.5" x14ac:dyDescent="0.35">
      <c r="A11" s="80">
        <v>4</v>
      </c>
      <c r="B11" s="32" t="s">
        <v>337</v>
      </c>
      <c r="C11" s="33" t="s">
        <v>5</v>
      </c>
      <c r="D11" s="48">
        <v>3500</v>
      </c>
      <c r="E11" s="43"/>
      <c r="F11" s="5">
        <f t="shared" si="0"/>
        <v>0</v>
      </c>
      <c r="G11" s="9">
        <v>0.05</v>
      </c>
      <c r="H11" s="5">
        <f t="shared" si="1"/>
        <v>0</v>
      </c>
      <c r="I11" s="10">
        <f t="shared" si="2"/>
        <v>0</v>
      </c>
      <c r="J11" s="111" t="s">
        <v>310</v>
      </c>
    </row>
    <row r="12" spans="1:10" ht="101.5" x14ac:dyDescent="0.35">
      <c r="A12" s="20">
        <v>5</v>
      </c>
      <c r="B12" s="21" t="s">
        <v>338</v>
      </c>
      <c r="C12" s="22" t="s">
        <v>5</v>
      </c>
      <c r="D12" s="42">
        <v>1500</v>
      </c>
      <c r="E12" s="44"/>
      <c r="F12" s="5">
        <f t="shared" si="0"/>
        <v>0</v>
      </c>
      <c r="G12" s="11">
        <v>0.05</v>
      </c>
      <c r="H12" s="5">
        <f t="shared" si="1"/>
        <v>0</v>
      </c>
      <c r="I12" s="10">
        <f t="shared" si="2"/>
        <v>0</v>
      </c>
      <c r="J12" s="108"/>
    </row>
    <row r="13" spans="1:10" ht="58" x14ac:dyDescent="0.35">
      <c r="A13" s="20">
        <v>6</v>
      </c>
      <c r="B13" s="21" t="s">
        <v>339</v>
      </c>
      <c r="C13" s="22" t="s">
        <v>5</v>
      </c>
      <c r="D13" s="42">
        <v>1500</v>
      </c>
      <c r="E13" s="44"/>
      <c r="F13" s="5">
        <f t="shared" si="0"/>
        <v>0</v>
      </c>
      <c r="G13" s="11">
        <v>0.05</v>
      </c>
      <c r="H13" s="5">
        <f t="shared" si="1"/>
        <v>0</v>
      </c>
      <c r="I13" s="10">
        <f t="shared" si="2"/>
        <v>0</v>
      </c>
      <c r="J13" s="108"/>
    </row>
    <row r="14" spans="1:10" ht="87" x14ac:dyDescent="0.35">
      <c r="A14" s="80">
        <v>7</v>
      </c>
      <c r="B14" s="21" t="s">
        <v>340</v>
      </c>
      <c r="C14" s="22" t="s">
        <v>5</v>
      </c>
      <c r="D14" s="42">
        <v>500</v>
      </c>
      <c r="E14" s="44"/>
      <c r="F14" s="5">
        <f t="shared" si="0"/>
        <v>0</v>
      </c>
      <c r="G14" s="11">
        <v>0.05</v>
      </c>
      <c r="H14" s="5">
        <f t="shared" si="1"/>
        <v>0</v>
      </c>
      <c r="I14" s="10">
        <f t="shared" si="2"/>
        <v>0</v>
      </c>
      <c r="J14" s="108"/>
    </row>
    <row r="15" spans="1:10" ht="72.5" x14ac:dyDescent="0.35">
      <c r="A15" s="20">
        <v>8</v>
      </c>
      <c r="B15" s="21" t="s">
        <v>341</v>
      </c>
      <c r="C15" s="22" t="s">
        <v>5</v>
      </c>
      <c r="D15" s="42">
        <v>1500</v>
      </c>
      <c r="E15" s="44"/>
      <c r="F15" s="5">
        <f t="shared" si="0"/>
        <v>0</v>
      </c>
      <c r="G15" s="11">
        <v>0.05</v>
      </c>
      <c r="H15" s="5">
        <f t="shared" si="1"/>
        <v>0</v>
      </c>
      <c r="I15" s="10">
        <f t="shared" si="2"/>
        <v>0</v>
      </c>
      <c r="J15" s="108"/>
    </row>
    <row r="16" spans="1:10" ht="73" thickBot="1" x14ac:dyDescent="0.4">
      <c r="A16" s="20">
        <v>9</v>
      </c>
      <c r="B16" s="25" t="s">
        <v>342</v>
      </c>
      <c r="C16" s="24" t="s">
        <v>5</v>
      </c>
      <c r="D16" s="49">
        <v>200</v>
      </c>
      <c r="E16" s="44"/>
      <c r="F16" s="5">
        <f t="shared" si="0"/>
        <v>0</v>
      </c>
      <c r="G16" s="11">
        <v>0.05</v>
      </c>
      <c r="H16" s="5">
        <f t="shared" si="1"/>
        <v>0</v>
      </c>
      <c r="I16" s="10">
        <f t="shared" si="2"/>
        <v>0</v>
      </c>
      <c r="J16" s="109"/>
    </row>
    <row r="17" spans="1:10" ht="23.25" customHeight="1" thickBot="1" x14ac:dyDescent="0.4">
      <c r="A17" s="101" t="s">
        <v>6</v>
      </c>
      <c r="B17" s="102"/>
      <c r="C17" s="102"/>
      <c r="D17" s="102"/>
      <c r="E17" s="102"/>
      <c r="F17" s="77">
        <f>SUM(F8:F16)</f>
        <v>0</v>
      </c>
      <c r="G17" s="78"/>
      <c r="H17" s="77">
        <f>SUM(H8:H16)</f>
        <v>0</v>
      </c>
      <c r="I17" s="77">
        <f>SUM(I8:I16)</f>
        <v>0</v>
      </c>
    </row>
    <row r="18" spans="1:10" ht="18" customHeight="1" x14ac:dyDescent="0.35">
      <c r="B18" s="55"/>
    </row>
    <row r="19" spans="1:10" ht="36" customHeight="1" x14ac:dyDescent="0.35">
      <c r="B19" s="107" t="s">
        <v>343</v>
      </c>
      <c r="C19" s="107"/>
      <c r="D19" s="107"/>
      <c r="E19" s="107"/>
      <c r="F19" s="107"/>
      <c r="G19" s="107"/>
      <c r="H19" s="107"/>
      <c r="I19" s="107"/>
      <c r="J19" s="107"/>
    </row>
  </sheetData>
  <mergeCells count="8">
    <mergeCell ref="H1:I1"/>
    <mergeCell ref="A17:E17"/>
    <mergeCell ref="J8:J10"/>
    <mergeCell ref="J11:J16"/>
    <mergeCell ref="B19:J19"/>
    <mergeCell ref="C2:F2"/>
    <mergeCell ref="A4:I4"/>
    <mergeCell ref="A5:I5"/>
  </mergeCells>
  <pageMargins left="0.25" right="0.25" top="0.75" bottom="0.75" header="0.3" footer="0.3"/>
  <pageSetup paperSize="9" scale="7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6B01B-0135-4E6D-A408-941889C5C389}">
  <dimension ref="A1:J10"/>
  <sheetViews>
    <sheetView workbookViewId="0">
      <selection activeCell="I10" sqref="I10"/>
    </sheetView>
  </sheetViews>
  <sheetFormatPr defaultRowHeight="14.5" x14ac:dyDescent="0.35"/>
  <cols>
    <col min="1" max="1" width="4.26953125" customWidth="1"/>
    <col min="2" max="2" width="33.81640625" customWidth="1"/>
    <col min="3" max="3" width="8.54296875" customWidth="1"/>
    <col min="5" max="5" width="16.1796875" customWidth="1"/>
    <col min="6" max="6" width="12.1796875" customWidth="1"/>
    <col min="7" max="7" width="9" customWidth="1"/>
    <col min="8" max="8" width="12.1796875" customWidth="1"/>
    <col min="9" max="9" width="16.1796875" customWidth="1"/>
  </cols>
  <sheetData>
    <row r="1" spans="1:10" x14ac:dyDescent="0.35">
      <c r="B1" t="s">
        <v>250</v>
      </c>
      <c r="H1" s="97" t="s">
        <v>156</v>
      </c>
      <c r="I1" s="97"/>
    </row>
    <row r="2" spans="1:10" ht="63" customHeight="1" x14ac:dyDescent="0.35">
      <c r="C2" s="104" t="s">
        <v>34</v>
      </c>
      <c r="D2" s="104"/>
      <c r="E2" s="104"/>
      <c r="F2" s="104"/>
    </row>
    <row r="3" spans="1:10" x14ac:dyDescent="0.35">
      <c r="B3" t="s">
        <v>20</v>
      </c>
    </row>
    <row r="4" spans="1:10" ht="32.25" customHeight="1" x14ac:dyDescent="0.35">
      <c r="A4" s="105" t="s">
        <v>251</v>
      </c>
      <c r="B4" s="106"/>
      <c r="C4" s="106"/>
      <c r="D4" s="106"/>
      <c r="E4" s="106"/>
      <c r="F4" s="106"/>
      <c r="G4" s="106"/>
      <c r="H4" s="106"/>
      <c r="I4" s="106"/>
    </row>
    <row r="5" spans="1:10" ht="22.5" customHeight="1" thickBot="1" x14ac:dyDescent="0.4">
      <c r="A5" s="106" t="s">
        <v>76</v>
      </c>
      <c r="B5" s="106"/>
      <c r="C5" s="106"/>
      <c r="D5" s="106"/>
      <c r="E5" s="106"/>
      <c r="F5" s="106"/>
      <c r="G5" s="106"/>
      <c r="H5" s="106"/>
      <c r="I5" s="106"/>
    </row>
    <row r="6" spans="1:10" ht="52.5" customHeight="1" x14ac:dyDescent="0.35">
      <c r="A6" s="1" t="s">
        <v>0</v>
      </c>
      <c r="B6" s="2" t="s">
        <v>1</v>
      </c>
      <c r="C6" s="2" t="s">
        <v>2</v>
      </c>
      <c r="D6" s="2" t="s">
        <v>3</v>
      </c>
      <c r="E6" s="2" t="s">
        <v>19</v>
      </c>
      <c r="F6" s="2" t="s">
        <v>7</v>
      </c>
      <c r="G6" s="2" t="s">
        <v>8</v>
      </c>
      <c r="H6" s="2" t="s">
        <v>9</v>
      </c>
      <c r="I6" s="3" t="s">
        <v>10</v>
      </c>
      <c r="J6" s="26" t="s">
        <v>169</v>
      </c>
    </row>
    <row r="7" spans="1:10" ht="15" thickBot="1" x14ac:dyDescent="0.4">
      <c r="A7" s="6" t="s">
        <v>11</v>
      </c>
      <c r="B7" s="7" t="s">
        <v>12</v>
      </c>
      <c r="C7" s="14" t="s">
        <v>13</v>
      </c>
      <c r="D7" s="7" t="s">
        <v>14</v>
      </c>
      <c r="E7" s="7" t="s">
        <v>15</v>
      </c>
      <c r="F7" s="7" t="s">
        <v>17</v>
      </c>
      <c r="G7" s="7" t="s">
        <v>16</v>
      </c>
      <c r="H7" s="7" t="s">
        <v>21</v>
      </c>
      <c r="I7" s="8" t="s">
        <v>18</v>
      </c>
      <c r="J7" s="8" t="s">
        <v>170</v>
      </c>
    </row>
    <row r="8" spans="1:10" ht="44.5" thickTop="1" thickBot="1" x14ac:dyDescent="0.4">
      <c r="A8" s="83">
        <v>1</v>
      </c>
      <c r="B8" s="84" t="s">
        <v>124</v>
      </c>
      <c r="C8" s="85" t="s">
        <v>5</v>
      </c>
      <c r="D8" s="89">
        <v>1400</v>
      </c>
      <c r="E8" s="90"/>
      <c r="F8" s="86">
        <f>D8*E8</f>
        <v>0</v>
      </c>
      <c r="G8" s="87">
        <v>0.05</v>
      </c>
      <c r="H8" s="86">
        <f>ROUND((F8*G8),2)</f>
        <v>0</v>
      </c>
      <c r="I8" s="88">
        <f>F8+H8</f>
        <v>0</v>
      </c>
      <c r="J8" s="92" t="s">
        <v>309</v>
      </c>
    </row>
    <row r="9" spans="1:10" ht="62.25" customHeight="1" thickBot="1" x14ac:dyDescent="0.4">
      <c r="A9" s="33">
        <v>2</v>
      </c>
      <c r="B9" s="82" t="s">
        <v>344</v>
      </c>
      <c r="C9" s="33" t="s">
        <v>5</v>
      </c>
      <c r="D9" s="48">
        <v>9000</v>
      </c>
      <c r="E9" s="91"/>
      <c r="F9" s="5">
        <f>D9*E9</f>
        <v>0</v>
      </c>
      <c r="G9" s="9">
        <v>0.05</v>
      </c>
      <c r="H9" s="5">
        <f>ROUND((F9*G9),2)</f>
        <v>0</v>
      </c>
      <c r="I9" s="10">
        <f>F9+H9</f>
        <v>0</v>
      </c>
      <c r="J9" s="93" t="s">
        <v>310</v>
      </c>
    </row>
    <row r="10" spans="1:10" ht="23.25" customHeight="1" thickBot="1" x14ac:dyDescent="0.4">
      <c r="A10" s="101" t="s">
        <v>6</v>
      </c>
      <c r="B10" s="102"/>
      <c r="C10" s="102"/>
      <c r="D10" s="102"/>
      <c r="E10" s="115"/>
      <c r="F10" s="16">
        <f>SUM(F8:F9)</f>
        <v>0</v>
      </c>
      <c r="G10" s="19"/>
      <c r="H10" s="17">
        <f>SUM(H8:H9)</f>
        <v>0</v>
      </c>
      <c r="I10" s="18">
        <f>SUM(I8:I9)</f>
        <v>0</v>
      </c>
    </row>
  </sheetData>
  <mergeCells count="5">
    <mergeCell ref="C2:F2"/>
    <mergeCell ref="A4:I4"/>
    <mergeCell ref="A5:I5"/>
    <mergeCell ref="H1:I1"/>
    <mergeCell ref="A10:E10"/>
  </mergeCell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2AAD5-0F50-4D7B-B872-5EED3E6BCD46}">
  <dimension ref="A1:J17"/>
  <sheetViews>
    <sheetView topLeftCell="A11" zoomScaleNormal="100" workbookViewId="0">
      <selection activeCell="I15" sqref="I15"/>
    </sheetView>
  </sheetViews>
  <sheetFormatPr defaultRowHeight="14.5" x14ac:dyDescent="0.35"/>
  <cols>
    <col min="1" max="1" width="4.26953125" customWidth="1"/>
    <col min="2" max="2" width="33.81640625" customWidth="1"/>
    <col min="3" max="3" width="8.54296875" customWidth="1"/>
    <col min="5" max="5" width="16.1796875" customWidth="1"/>
    <col min="6" max="6" width="12.1796875" customWidth="1"/>
    <col min="7" max="7" width="9" customWidth="1"/>
    <col min="8" max="8" width="12.1796875" customWidth="1"/>
    <col min="9" max="9" width="16.1796875" customWidth="1"/>
  </cols>
  <sheetData>
    <row r="1" spans="1:10" x14ac:dyDescent="0.35">
      <c r="B1" t="s">
        <v>250</v>
      </c>
      <c r="H1" s="97" t="s">
        <v>157</v>
      </c>
      <c r="I1" s="97"/>
    </row>
    <row r="2" spans="1:10" ht="63" customHeight="1" x14ac:dyDescent="0.35">
      <c r="C2" s="104" t="s">
        <v>148</v>
      </c>
      <c r="D2" s="104"/>
      <c r="E2" s="104"/>
      <c r="F2" s="104"/>
    </row>
    <row r="3" spans="1:10" x14ac:dyDescent="0.35">
      <c r="B3" t="s">
        <v>20</v>
      </c>
    </row>
    <row r="4" spans="1:10" ht="32.25" customHeight="1" x14ac:dyDescent="0.35">
      <c r="A4" s="105" t="s">
        <v>77</v>
      </c>
      <c r="B4" s="106"/>
      <c r="C4" s="106"/>
      <c r="D4" s="106"/>
      <c r="E4" s="106"/>
      <c r="F4" s="106"/>
      <c r="G4" s="106"/>
      <c r="H4" s="106"/>
      <c r="I4" s="106"/>
    </row>
    <row r="5" spans="1:10" ht="22.5" customHeight="1" thickBot="1" x14ac:dyDescent="0.4">
      <c r="A5" s="106" t="s">
        <v>351</v>
      </c>
      <c r="B5" s="106"/>
      <c r="C5" s="106"/>
      <c r="D5" s="106"/>
      <c r="E5" s="106"/>
      <c r="F5" s="106"/>
      <c r="G5" s="106"/>
      <c r="H5" s="106"/>
      <c r="I5" s="106"/>
    </row>
    <row r="6" spans="1:10" ht="52.5" customHeight="1" x14ac:dyDescent="0.35">
      <c r="A6" s="1" t="s">
        <v>0</v>
      </c>
      <c r="B6" s="2" t="s">
        <v>1</v>
      </c>
      <c r="C6" s="2" t="s">
        <v>2</v>
      </c>
      <c r="D6" s="2" t="s">
        <v>3</v>
      </c>
      <c r="E6" s="2" t="s">
        <v>19</v>
      </c>
      <c r="F6" s="2" t="s">
        <v>7</v>
      </c>
      <c r="G6" s="2" t="s">
        <v>8</v>
      </c>
      <c r="H6" s="2" t="s">
        <v>9</v>
      </c>
      <c r="I6" s="3" t="s">
        <v>10</v>
      </c>
      <c r="J6" s="26" t="s">
        <v>169</v>
      </c>
    </row>
    <row r="7" spans="1:10" ht="15" thickBot="1" x14ac:dyDescent="0.4">
      <c r="A7" s="6" t="s">
        <v>11</v>
      </c>
      <c r="B7" s="7" t="s">
        <v>12</v>
      </c>
      <c r="C7" s="14" t="s">
        <v>13</v>
      </c>
      <c r="D7" s="7"/>
      <c r="E7" s="7" t="s">
        <v>15</v>
      </c>
      <c r="F7" s="7" t="s">
        <v>17</v>
      </c>
      <c r="G7" s="7" t="s">
        <v>16</v>
      </c>
      <c r="H7" s="7" t="s">
        <v>21</v>
      </c>
      <c r="I7" s="8" t="s">
        <v>18</v>
      </c>
      <c r="J7" s="67" t="s">
        <v>170</v>
      </c>
    </row>
    <row r="8" spans="1:10" ht="33" customHeight="1" thickTop="1" x14ac:dyDescent="0.35">
      <c r="A8" s="22">
        <v>1</v>
      </c>
      <c r="B8" s="21" t="s">
        <v>127</v>
      </c>
      <c r="C8" s="22" t="s">
        <v>4</v>
      </c>
      <c r="D8" s="68">
        <v>320</v>
      </c>
      <c r="E8" s="43"/>
      <c r="F8" s="5">
        <f>D8*E8</f>
        <v>0</v>
      </c>
      <c r="G8" s="9">
        <v>0.05</v>
      </c>
      <c r="H8" s="5">
        <f>ROUND((F8*G8),2)</f>
        <v>0</v>
      </c>
      <c r="I8" s="10">
        <f>F8+H8</f>
        <v>0</v>
      </c>
      <c r="J8" s="116" t="s">
        <v>350</v>
      </c>
    </row>
    <row r="9" spans="1:10" ht="33" customHeight="1" x14ac:dyDescent="0.35">
      <c r="A9" s="22">
        <v>2</v>
      </c>
      <c r="B9" s="25" t="s">
        <v>163</v>
      </c>
      <c r="C9" s="24" t="s">
        <v>4</v>
      </c>
      <c r="D9" s="69">
        <v>120</v>
      </c>
      <c r="E9" s="43"/>
      <c r="F9" s="5">
        <f t="shared" ref="F9:F14" si="0">D9*E9</f>
        <v>0</v>
      </c>
      <c r="G9" s="9">
        <v>0.05</v>
      </c>
      <c r="H9" s="5">
        <f t="shared" ref="H9:H14" si="1">ROUND((F9*G9),2)</f>
        <v>0</v>
      </c>
      <c r="I9" s="10">
        <f t="shared" ref="I9:I14" si="2">F9+H9</f>
        <v>0</v>
      </c>
      <c r="J9" s="116"/>
    </row>
    <row r="10" spans="1:10" ht="15" thickBot="1" x14ac:dyDescent="0.4">
      <c r="A10" s="36">
        <v>3</v>
      </c>
      <c r="B10" s="58" t="s">
        <v>128</v>
      </c>
      <c r="C10" s="36" t="s">
        <v>4</v>
      </c>
      <c r="D10" s="70">
        <v>80</v>
      </c>
      <c r="E10" s="47"/>
      <c r="F10" s="37">
        <f t="shared" si="0"/>
        <v>0</v>
      </c>
      <c r="G10" s="38">
        <v>0.05</v>
      </c>
      <c r="H10" s="37">
        <f t="shared" si="1"/>
        <v>0</v>
      </c>
      <c r="I10" s="39">
        <f t="shared" si="2"/>
        <v>0</v>
      </c>
      <c r="J10" s="117"/>
    </row>
    <row r="11" spans="1:10" ht="297" customHeight="1" x14ac:dyDescent="0.35">
      <c r="A11" s="33">
        <v>4</v>
      </c>
      <c r="B11" s="96" t="s">
        <v>345</v>
      </c>
      <c r="C11" s="33" t="s">
        <v>4</v>
      </c>
      <c r="D11" s="71">
        <v>400</v>
      </c>
      <c r="E11" s="43"/>
      <c r="F11" s="5">
        <f t="shared" si="0"/>
        <v>0</v>
      </c>
      <c r="G11" s="9">
        <v>0.05</v>
      </c>
      <c r="H11" s="5">
        <f t="shared" si="1"/>
        <v>0</v>
      </c>
      <c r="I11" s="10">
        <f t="shared" si="2"/>
        <v>0</v>
      </c>
      <c r="J11" s="108" t="s">
        <v>310</v>
      </c>
    </row>
    <row r="12" spans="1:10" ht="276" customHeight="1" x14ac:dyDescent="0.35">
      <c r="A12" s="22">
        <v>5</v>
      </c>
      <c r="B12" s="94" t="s">
        <v>346</v>
      </c>
      <c r="C12" s="22" t="s">
        <v>4</v>
      </c>
      <c r="D12" s="68">
        <v>40</v>
      </c>
      <c r="E12" s="44"/>
      <c r="F12" s="5">
        <f t="shared" si="0"/>
        <v>0</v>
      </c>
      <c r="G12" s="9">
        <v>0.05</v>
      </c>
      <c r="H12" s="5">
        <f t="shared" si="1"/>
        <v>0</v>
      </c>
      <c r="I12" s="10">
        <f t="shared" si="2"/>
        <v>0</v>
      </c>
      <c r="J12" s="108"/>
    </row>
    <row r="13" spans="1:10" ht="150" customHeight="1" x14ac:dyDescent="0.35">
      <c r="A13" s="22">
        <v>6</v>
      </c>
      <c r="B13" s="94" t="s">
        <v>347</v>
      </c>
      <c r="C13" s="22" t="s">
        <v>4</v>
      </c>
      <c r="D13" s="68">
        <v>80</v>
      </c>
      <c r="E13" s="44"/>
      <c r="F13" s="5">
        <f t="shared" si="0"/>
        <v>0</v>
      </c>
      <c r="G13" s="9">
        <v>0.05</v>
      </c>
      <c r="H13" s="5">
        <f t="shared" si="1"/>
        <v>0</v>
      </c>
      <c r="I13" s="10">
        <f t="shared" si="2"/>
        <v>0</v>
      </c>
      <c r="J13" s="108"/>
    </row>
    <row r="14" spans="1:10" ht="84" customHeight="1" thickBot="1" x14ac:dyDescent="0.4">
      <c r="A14" s="24">
        <v>7</v>
      </c>
      <c r="B14" s="95" t="s">
        <v>348</v>
      </c>
      <c r="C14" s="24" t="s">
        <v>4</v>
      </c>
      <c r="D14" s="69">
        <v>30</v>
      </c>
      <c r="E14" s="50"/>
      <c r="F14" s="5">
        <f t="shared" si="0"/>
        <v>0</v>
      </c>
      <c r="G14" s="9">
        <v>0.05</v>
      </c>
      <c r="H14" s="5">
        <f t="shared" si="1"/>
        <v>0</v>
      </c>
      <c r="I14" s="10">
        <f t="shared" si="2"/>
        <v>0</v>
      </c>
      <c r="J14" s="109"/>
    </row>
    <row r="15" spans="1:10" ht="23.25" customHeight="1" thickBot="1" x14ac:dyDescent="0.4">
      <c r="A15" s="101" t="s">
        <v>6</v>
      </c>
      <c r="B15" s="102"/>
      <c r="C15" s="102"/>
      <c r="D15" s="102"/>
      <c r="E15" s="115"/>
      <c r="F15" s="16">
        <f>SUM(F8:F14)</f>
        <v>0</v>
      </c>
      <c r="G15" s="19"/>
      <c r="H15" s="17">
        <f>SUM(H8:H14)</f>
        <v>0</v>
      </c>
      <c r="I15" s="18">
        <f>SUM(I8:I14)</f>
        <v>0</v>
      </c>
    </row>
    <row r="17" spans="2:9" ht="60" customHeight="1" x14ac:dyDescent="0.35">
      <c r="B17" s="107" t="s">
        <v>349</v>
      </c>
      <c r="C17" s="107"/>
      <c r="D17" s="107"/>
      <c r="E17" s="107"/>
      <c r="F17" s="107"/>
      <c r="G17" s="107"/>
      <c r="H17" s="107"/>
      <c r="I17" s="107"/>
    </row>
  </sheetData>
  <mergeCells count="8">
    <mergeCell ref="H1:I1"/>
    <mergeCell ref="A15:E15"/>
    <mergeCell ref="B17:I17"/>
    <mergeCell ref="J8:J10"/>
    <mergeCell ref="J11:J14"/>
    <mergeCell ref="C2:F2"/>
    <mergeCell ref="A4:I4"/>
    <mergeCell ref="A5:I5"/>
  </mergeCells>
  <pageMargins left="0.25" right="0.25" top="0.75" bottom="0.75" header="0.3" footer="0.3"/>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DBD3D-7B32-47DB-B919-CA96771841E6}">
  <dimension ref="A1:J47"/>
  <sheetViews>
    <sheetView topLeftCell="A19" zoomScaleNormal="100" workbookViewId="0">
      <selection activeCell="I44" sqref="I44"/>
    </sheetView>
  </sheetViews>
  <sheetFormatPr defaultRowHeight="14.5" x14ac:dyDescent="0.35"/>
  <cols>
    <col min="1" max="1" width="4.26953125" customWidth="1"/>
    <col min="2" max="2" width="33.81640625" customWidth="1"/>
    <col min="3" max="3" width="8.54296875" customWidth="1"/>
    <col min="5" max="5" width="16.1796875" customWidth="1"/>
    <col min="6" max="6" width="12.1796875" customWidth="1"/>
    <col min="7" max="7" width="9" customWidth="1"/>
    <col min="8" max="8" width="12.1796875" customWidth="1"/>
    <col min="9" max="9" width="16.1796875" customWidth="1"/>
  </cols>
  <sheetData>
    <row r="1" spans="1:10" x14ac:dyDescent="0.35">
      <c r="B1" t="s">
        <v>250</v>
      </c>
      <c r="H1" s="97" t="s">
        <v>158</v>
      </c>
      <c r="I1" s="97"/>
    </row>
    <row r="2" spans="1:10" ht="63" customHeight="1" x14ac:dyDescent="0.35">
      <c r="C2" s="104" t="s">
        <v>149</v>
      </c>
      <c r="D2" s="104"/>
      <c r="E2" s="104"/>
      <c r="F2" s="104"/>
    </row>
    <row r="3" spans="1:10" x14ac:dyDescent="0.35">
      <c r="B3" t="s">
        <v>20</v>
      </c>
    </row>
    <row r="4" spans="1:10" ht="32.25" customHeight="1" x14ac:dyDescent="0.35">
      <c r="A4" s="105" t="s">
        <v>251</v>
      </c>
      <c r="B4" s="106"/>
      <c r="C4" s="106"/>
      <c r="D4" s="106"/>
      <c r="E4" s="106"/>
      <c r="F4" s="106"/>
      <c r="G4" s="106"/>
      <c r="H4" s="106"/>
      <c r="I4" s="106"/>
    </row>
    <row r="5" spans="1:10" ht="22.5" customHeight="1" thickBot="1" x14ac:dyDescent="0.4">
      <c r="A5" s="106" t="s">
        <v>360</v>
      </c>
      <c r="B5" s="106"/>
      <c r="C5" s="106"/>
      <c r="D5" s="106"/>
      <c r="E5" s="106"/>
      <c r="F5" s="106"/>
      <c r="G5" s="106"/>
      <c r="H5" s="106"/>
      <c r="I5" s="106"/>
    </row>
    <row r="6" spans="1:10" ht="52.5" customHeight="1" x14ac:dyDescent="0.35">
      <c r="A6" s="1" t="s">
        <v>0</v>
      </c>
      <c r="B6" s="2" t="s">
        <v>1</v>
      </c>
      <c r="C6" s="2" t="s">
        <v>2</v>
      </c>
      <c r="D6" s="2" t="s">
        <v>3</v>
      </c>
      <c r="E6" s="2" t="s">
        <v>19</v>
      </c>
      <c r="F6" s="2" t="s">
        <v>7</v>
      </c>
      <c r="G6" s="2" t="s">
        <v>8</v>
      </c>
      <c r="H6" s="2" t="s">
        <v>9</v>
      </c>
      <c r="I6" s="65" t="s">
        <v>10</v>
      </c>
      <c r="J6" s="75" t="s">
        <v>169</v>
      </c>
    </row>
    <row r="7" spans="1:10" ht="15" thickBot="1" x14ac:dyDescent="0.4">
      <c r="A7" s="6" t="s">
        <v>11</v>
      </c>
      <c r="B7" s="7" t="s">
        <v>12</v>
      </c>
      <c r="C7" s="14" t="s">
        <v>13</v>
      </c>
      <c r="D7" s="7" t="s">
        <v>14</v>
      </c>
      <c r="E7" s="7" t="s">
        <v>15</v>
      </c>
      <c r="F7" s="7" t="s">
        <v>17</v>
      </c>
      <c r="G7" s="7" t="s">
        <v>16</v>
      </c>
      <c r="H7" s="7" t="s">
        <v>21</v>
      </c>
      <c r="I7" s="14" t="s">
        <v>18</v>
      </c>
      <c r="J7" s="74" t="s">
        <v>170</v>
      </c>
    </row>
    <row r="8" spans="1:10" ht="15" thickTop="1" x14ac:dyDescent="0.35">
      <c r="A8" s="13">
        <v>1</v>
      </c>
      <c r="B8" s="21" t="s">
        <v>129</v>
      </c>
      <c r="C8" s="22" t="s">
        <v>4</v>
      </c>
      <c r="D8" s="68">
        <v>180</v>
      </c>
      <c r="E8" s="43"/>
      <c r="F8" s="5">
        <f>D8*E8</f>
        <v>0</v>
      </c>
      <c r="G8" s="9">
        <v>0.05</v>
      </c>
      <c r="H8" s="5">
        <f>ROUND((F8*G8),2)</f>
        <v>0</v>
      </c>
      <c r="I8" s="40">
        <f>F8+H8</f>
        <v>0</v>
      </c>
      <c r="J8" s="99" t="s">
        <v>309</v>
      </c>
    </row>
    <row r="9" spans="1:10" x14ac:dyDescent="0.35">
      <c r="A9" s="12">
        <v>2</v>
      </c>
      <c r="B9" s="21" t="s">
        <v>130</v>
      </c>
      <c r="C9" s="22" t="s">
        <v>4</v>
      </c>
      <c r="D9" s="68">
        <v>230</v>
      </c>
      <c r="E9" s="44"/>
      <c r="F9" s="5">
        <f t="shared" ref="F9:F26" si="0">D9*E9</f>
        <v>0</v>
      </c>
      <c r="G9" s="11">
        <v>0.05</v>
      </c>
      <c r="H9" s="5">
        <f t="shared" ref="H9:H26" si="1">ROUND((F9*G9),2)</f>
        <v>0</v>
      </c>
      <c r="I9" s="40">
        <f t="shared" ref="I9:I26" si="2">F9+H9</f>
        <v>0</v>
      </c>
      <c r="J9" s="99"/>
    </row>
    <row r="10" spans="1:10" x14ac:dyDescent="0.35">
      <c r="A10" s="12">
        <v>3</v>
      </c>
      <c r="B10" s="21" t="s">
        <v>131</v>
      </c>
      <c r="C10" s="22" t="s">
        <v>4</v>
      </c>
      <c r="D10" s="68">
        <v>60</v>
      </c>
      <c r="E10" s="44"/>
      <c r="F10" s="5">
        <f t="shared" si="0"/>
        <v>0</v>
      </c>
      <c r="G10" s="11">
        <v>0.05</v>
      </c>
      <c r="H10" s="5">
        <f t="shared" si="1"/>
        <v>0</v>
      </c>
      <c r="I10" s="40">
        <f t="shared" si="2"/>
        <v>0</v>
      </c>
      <c r="J10" s="99"/>
    </row>
    <row r="11" spans="1:10" x14ac:dyDescent="0.35">
      <c r="A11" s="12">
        <v>4</v>
      </c>
      <c r="B11" s="21" t="s">
        <v>132</v>
      </c>
      <c r="C11" s="22" t="s">
        <v>4</v>
      </c>
      <c r="D11" s="68">
        <v>230</v>
      </c>
      <c r="E11" s="44"/>
      <c r="F11" s="5">
        <f t="shared" si="0"/>
        <v>0</v>
      </c>
      <c r="G11" s="11">
        <v>0.05</v>
      </c>
      <c r="H11" s="5">
        <f t="shared" si="1"/>
        <v>0</v>
      </c>
      <c r="I11" s="40">
        <f t="shared" si="2"/>
        <v>0</v>
      </c>
      <c r="J11" s="99"/>
    </row>
    <row r="12" spans="1:10" x14ac:dyDescent="0.35">
      <c r="A12" s="12">
        <v>5</v>
      </c>
      <c r="B12" s="21" t="s">
        <v>133</v>
      </c>
      <c r="C12" s="22" t="s">
        <v>4</v>
      </c>
      <c r="D12" s="68">
        <v>180</v>
      </c>
      <c r="E12" s="44"/>
      <c r="F12" s="5">
        <f t="shared" si="0"/>
        <v>0</v>
      </c>
      <c r="G12" s="11">
        <v>0.05</v>
      </c>
      <c r="H12" s="5">
        <f t="shared" si="1"/>
        <v>0</v>
      </c>
      <c r="I12" s="40">
        <f t="shared" si="2"/>
        <v>0</v>
      </c>
      <c r="J12" s="99"/>
    </row>
    <row r="13" spans="1:10" x14ac:dyDescent="0.35">
      <c r="A13" s="12">
        <v>6</v>
      </c>
      <c r="B13" s="21" t="s">
        <v>134</v>
      </c>
      <c r="C13" s="22" t="s">
        <v>4</v>
      </c>
      <c r="D13" s="68">
        <v>210</v>
      </c>
      <c r="E13" s="44"/>
      <c r="F13" s="5">
        <f t="shared" si="0"/>
        <v>0</v>
      </c>
      <c r="G13" s="11">
        <v>0.05</v>
      </c>
      <c r="H13" s="5">
        <f t="shared" si="1"/>
        <v>0</v>
      </c>
      <c r="I13" s="40">
        <f t="shared" si="2"/>
        <v>0</v>
      </c>
      <c r="J13" s="99"/>
    </row>
    <row r="14" spans="1:10" x14ac:dyDescent="0.35">
      <c r="A14" s="12">
        <v>7</v>
      </c>
      <c r="B14" s="21" t="s">
        <v>135</v>
      </c>
      <c r="C14" s="22" t="s">
        <v>4</v>
      </c>
      <c r="D14" s="68">
        <v>120</v>
      </c>
      <c r="E14" s="44"/>
      <c r="F14" s="5">
        <f t="shared" si="0"/>
        <v>0</v>
      </c>
      <c r="G14" s="11">
        <v>0.05</v>
      </c>
      <c r="H14" s="5">
        <f t="shared" si="1"/>
        <v>0</v>
      </c>
      <c r="I14" s="40">
        <f t="shared" si="2"/>
        <v>0</v>
      </c>
      <c r="J14" s="99"/>
    </row>
    <row r="15" spans="1:10" x14ac:dyDescent="0.35">
      <c r="A15" s="12">
        <v>8</v>
      </c>
      <c r="B15" s="21" t="s">
        <v>136</v>
      </c>
      <c r="C15" s="22" t="s">
        <v>4</v>
      </c>
      <c r="D15" s="68">
        <v>200</v>
      </c>
      <c r="E15" s="44"/>
      <c r="F15" s="5">
        <f t="shared" si="0"/>
        <v>0</v>
      </c>
      <c r="G15" s="11">
        <v>0.05</v>
      </c>
      <c r="H15" s="5">
        <f t="shared" si="1"/>
        <v>0</v>
      </c>
      <c r="I15" s="40">
        <f t="shared" si="2"/>
        <v>0</v>
      </c>
      <c r="J15" s="99"/>
    </row>
    <row r="16" spans="1:10" x14ac:dyDescent="0.35">
      <c r="A16" s="15">
        <v>9</v>
      </c>
      <c r="B16" s="21" t="s">
        <v>137</v>
      </c>
      <c r="C16" s="22" t="s">
        <v>4</v>
      </c>
      <c r="D16" s="68">
        <v>140</v>
      </c>
      <c r="E16" s="44"/>
      <c r="F16" s="5">
        <f t="shared" si="0"/>
        <v>0</v>
      </c>
      <c r="G16" s="11">
        <v>0.05</v>
      </c>
      <c r="H16" s="5">
        <f t="shared" si="1"/>
        <v>0</v>
      </c>
      <c r="I16" s="40">
        <f t="shared" si="2"/>
        <v>0</v>
      </c>
      <c r="J16" s="99"/>
    </row>
    <row r="17" spans="1:10" x14ac:dyDescent="0.35">
      <c r="A17" s="12">
        <v>10</v>
      </c>
      <c r="B17" s="21" t="s">
        <v>138</v>
      </c>
      <c r="C17" s="22" t="s">
        <v>4</v>
      </c>
      <c r="D17" s="68">
        <v>80</v>
      </c>
      <c r="E17" s="44"/>
      <c r="F17" s="5">
        <f t="shared" si="0"/>
        <v>0</v>
      </c>
      <c r="G17" s="11">
        <v>0.05</v>
      </c>
      <c r="H17" s="5">
        <f t="shared" si="1"/>
        <v>0</v>
      </c>
      <c r="I17" s="40">
        <f t="shared" si="2"/>
        <v>0</v>
      </c>
      <c r="J17" s="99"/>
    </row>
    <row r="18" spans="1:10" ht="15" customHeight="1" x14ac:dyDescent="0.35">
      <c r="A18" s="12">
        <v>11</v>
      </c>
      <c r="B18" s="21" t="s">
        <v>139</v>
      </c>
      <c r="C18" s="22" t="s">
        <v>4</v>
      </c>
      <c r="D18" s="68">
        <v>80</v>
      </c>
      <c r="E18" s="44"/>
      <c r="F18" s="5">
        <f t="shared" si="0"/>
        <v>0</v>
      </c>
      <c r="G18" s="11">
        <v>0.05</v>
      </c>
      <c r="H18" s="5">
        <f t="shared" si="1"/>
        <v>0</v>
      </c>
      <c r="I18" s="40">
        <f t="shared" si="2"/>
        <v>0</v>
      </c>
      <c r="J18" s="99"/>
    </row>
    <row r="19" spans="1:10" x14ac:dyDescent="0.35">
      <c r="A19" s="12">
        <v>12</v>
      </c>
      <c r="B19" s="21" t="s">
        <v>140</v>
      </c>
      <c r="C19" s="22" t="s">
        <v>4</v>
      </c>
      <c r="D19" s="68">
        <v>40</v>
      </c>
      <c r="E19" s="44"/>
      <c r="F19" s="5">
        <f t="shared" si="0"/>
        <v>0</v>
      </c>
      <c r="G19" s="11">
        <v>0.05</v>
      </c>
      <c r="H19" s="5">
        <f t="shared" si="1"/>
        <v>0</v>
      </c>
      <c r="I19" s="40">
        <f t="shared" si="2"/>
        <v>0</v>
      </c>
      <c r="J19" s="99"/>
    </row>
    <row r="20" spans="1:10" ht="16.5" customHeight="1" x14ac:dyDescent="0.35">
      <c r="A20" s="12">
        <v>13</v>
      </c>
      <c r="B20" s="21" t="s">
        <v>141</v>
      </c>
      <c r="C20" s="22" t="s">
        <v>4</v>
      </c>
      <c r="D20" s="68">
        <v>20</v>
      </c>
      <c r="E20" s="44"/>
      <c r="F20" s="5">
        <f t="shared" si="0"/>
        <v>0</v>
      </c>
      <c r="G20" s="11">
        <v>0.05</v>
      </c>
      <c r="H20" s="5">
        <f t="shared" si="1"/>
        <v>0</v>
      </c>
      <c r="I20" s="40">
        <f t="shared" si="2"/>
        <v>0</v>
      </c>
      <c r="J20" s="99"/>
    </row>
    <row r="21" spans="1:10" x14ac:dyDescent="0.35">
      <c r="A21" s="12">
        <v>14</v>
      </c>
      <c r="B21" s="21" t="s">
        <v>142</v>
      </c>
      <c r="C21" s="22" t="s">
        <v>4</v>
      </c>
      <c r="D21" s="68">
        <v>210</v>
      </c>
      <c r="E21" s="44"/>
      <c r="F21" s="5">
        <f t="shared" si="0"/>
        <v>0</v>
      </c>
      <c r="G21" s="11">
        <v>0.05</v>
      </c>
      <c r="H21" s="5">
        <f t="shared" si="1"/>
        <v>0</v>
      </c>
      <c r="I21" s="40">
        <f t="shared" si="2"/>
        <v>0</v>
      </c>
      <c r="J21" s="99"/>
    </row>
    <row r="22" spans="1:10" ht="29" x14ac:dyDescent="0.35">
      <c r="A22" s="12">
        <v>15</v>
      </c>
      <c r="B22" s="21" t="s">
        <v>143</v>
      </c>
      <c r="C22" s="22" t="s">
        <v>4</v>
      </c>
      <c r="D22" s="68">
        <v>40</v>
      </c>
      <c r="E22" s="44"/>
      <c r="F22" s="5">
        <f t="shared" si="0"/>
        <v>0</v>
      </c>
      <c r="G22" s="11">
        <v>0.05</v>
      </c>
      <c r="H22" s="5">
        <f t="shared" si="1"/>
        <v>0</v>
      </c>
      <c r="I22" s="40">
        <f t="shared" si="2"/>
        <v>0</v>
      </c>
      <c r="J22" s="99"/>
    </row>
    <row r="23" spans="1:10" x14ac:dyDescent="0.35">
      <c r="A23" s="12">
        <v>16</v>
      </c>
      <c r="B23" s="21" t="s">
        <v>144</v>
      </c>
      <c r="C23" s="22" t="s">
        <v>4</v>
      </c>
      <c r="D23" s="68">
        <v>30</v>
      </c>
      <c r="E23" s="44"/>
      <c r="F23" s="5">
        <f t="shared" si="0"/>
        <v>0</v>
      </c>
      <c r="G23" s="11">
        <v>0.05</v>
      </c>
      <c r="H23" s="5">
        <f t="shared" si="1"/>
        <v>0</v>
      </c>
      <c r="I23" s="40">
        <f t="shared" si="2"/>
        <v>0</v>
      </c>
      <c r="J23" s="99"/>
    </row>
    <row r="24" spans="1:10" x14ac:dyDescent="0.35">
      <c r="A24" s="12">
        <v>17</v>
      </c>
      <c r="B24" s="21" t="s">
        <v>145</v>
      </c>
      <c r="C24" s="22" t="s">
        <v>4</v>
      </c>
      <c r="D24" s="68">
        <v>20</v>
      </c>
      <c r="E24" s="44"/>
      <c r="F24" s="5">
        <f t="shared" si="0"/>
        <v>0</v>
      </c>
      <c r="G24" s="11">
        <v>0.05</v>
      </c>
      <c r="H24" s="5">
        <f t="shared" si="1"/>
        <v>0</v>
      </c>
      <c r="I24" s="40">
        <f t="shared" si="2"/>
        <v>0</v>
      </c>
      <c r="J24" s="99"/>
    </row>
    <row r="25" spans="1:10" x14ac:dyDescent="0.35">
      <c r="A25" s="12">
        <v>18</v>
      </c>
      <c r="B25" s="21" t="s">
        <v>146</v>
      </c>
      <c r="C25" s="22" t="s">
        <v>4</v>
      </c>
      <c r="D25" s="68">
        <v>40</v>
      </c>
      <c r="E25" s="44"/>
      <c r="F25" s="5">
        <f t="shared" si="0"/>
        <v>0</v>
      </c>
      <c r="G25" s="11">
        <v>0.05</v>
      </c>
      <c r="H25" s="5">
        <f t="shared" si="1"/>
        <v>0</v>
      </c>
      <c r="I25" s="40">
        <f t="shared" si="2"/>
        <v>0</v>
      </c>
      <c r="J25" s="99"/>
    </row>
    <row r="26" spans="1:10" ht="15" thickBot="1" x14ac:dyDescent="0.4">
      <c r="A26" s="34">
        <v>19</v>
      </c>
      <c r="B26" s="58" t="s">
        <v>147</v>
      </c>
      <c r="C26" s="36" t="s">
        <v>4</v>
      </c>
      <c r="D26" s="70">
        <v>6</v>
      </c>
      <c r="E26" s="47"/>
      <c r="F26" s="37">
        <f t="shared" si="0"/>
        <v>0</v>
      </c>
      <c r="G26" s="38">
        <v>0.05</v>
      </c>
      <c r="H26" s="37">
        <f t="shared" si="1"/>
        <v>0</v>
      </c>
      <c r="I26" s="39">
        <f t="shared" si="2"/>
        <v>0</v>
      </c>
      <c r="J26" s="99"/>
    </row>
    <row r="27" spans="1:10" x14ac:dyDescent="0.35">
      <c r="A27" s="4">
        <v>1</v>
      </c>
      <c r="B27" s="32" t="s">
        <v>352</v>
      </c>
      <c r="C27" s="33" t="s">
        <v>4</v>
      </c>
      <c r="D27" s="71">
        <v>200</v>
      </c>
      <c r="E27" s="43"/>
      <c r="F27" s="5">
        <f>D27*E27</f>
        <v>0</v>
      </c>
      <c r="G27" s="9">
        <v>0.05</v>
      </c>
      <c r="H27" s="5">
        <f>ROUND((F27*G27),2)</f>
        <v>0</v>
      </c>
      <c r="I27" s="40">
        <f>F27+H27</f>
        <v>0</v>
      </c>
      <c r="J27" s="103" t="s">
        <v>310</v>
      </c>
    </row>
    <row r="28" spans="1:10" x14ac:dyDescent="0.35">
      <c r="A28" s="12">
        <v>2</v>
      </c>
      <c r="B28" s="21" t="s">
        <v>130</v>
      </c>
      <c r="C28" s="22" t="s">
        <v>4</v>
      </c>
      <c r="D28" s="68">
        <v>410</v>
      </c>
      <c r="E28" s="44"/>
      <c r="F28" s="5">
        <f t="shared" ref="F28:F43" si="3">D28*E28</f>
        <v>0</v>
      </c>
      <c r="G28" s="11">
        <v>0.05</v>
      </c>
      <c r="H28" s="5">
        <f t="shared" ref="H28:H43" si="4">ROUND((F28*G28),2)</f>
        <v>0</v>
      </c>
      <c r="I28" s="40">
        <f t="shared" ref="I28:I43" si="5">F28+H28</f>
        <v>0</v>
      </c>
      <c r="J28" s="99"/>
    </row>
    <row r="29" spans="1:10" x14ac:dyDescent="0.35">
      <c r="A29" s="12">
        <v>3</v>
      </c>
      <c r="B29" s="21" t="s">
        <v>131</v>
      </c>
      <c r="C29" s="22" t="s">
        <v>4</v>
      </c>
      <c r="D29" s="68">
        <v>80</v>
      </c>
      <c r="E29" s="44"/>
      <c r="F29" s="5">
        <f t="shared" si="3"/>
        <v>0</v>
      </c>
      <c r="G29" s="11">
        <v>0.05</v>
      </c>
      <c r="H29" s="5">
        <f t="shared" si="4"/>
        <v>0</v>
      </c>
      <c r="I29" s="40">
        <f t="shared" si="5"/>
        <v>0</v>
      </c>
      <c r="J29" s="99"/>
    </row>
    <row r="30" spans="1:10" x14ac:dyDescent="0.35">
      <c r="A30" s="12">
        <v>4</v>
      </c>
      <c r="B30" s="21" t="s">
        <v>136</v>
      </c>
      <c r="C30" s="22" t="s">
        <v>4</v>
      </c>
      <c r="D30" s="68">
        <v>200</v>
      </c>
      <c r="E30" s="44"/>
      <c r="F30" s="5">
        <f t="shared" si="3"/>
        <v>0</v>
      </c>
      <c r="G30" s="11">
        <v>0.05</v>
      </c>
      <c r="H30" s="5">
        <f t="shared" si="4"/>
        <v>0</v>
      </c>
      <c r="I30" s="40">
        <f t="shared" si="5"/>
        <v>0</v>
      </c>
      <c r="J30" s="99"/>
    </row>
    <row r="31" spans="1:10" x14ac:dyDescent="0.35">
      <c r="A31" s="12">
        <v>5</v>
      </c>
      <c r="B31" s="21" t="s">
        <v>138</v>
      </c>
      <c r="C31" s="22" t="s">
        <v>4</v>
      </c>
      <c r="D31" s="68">
        <v>140</v>
      </c>
      <c r="E31" s="44"/>
      <c r="F31" s="5">
        <f t="shared" si="3"/>
        <v>0</v>
      </c>
      <c r="G31" s="11">
        <v>0.05</v>
      </c>
      <c r="H31" s="5">
        <f t="shared" si="4"/>
        <v>0</v>
      </c>
      <c r="I31" s="40">
        <f t="shared" si="5"/>
        <v>0</v>
      </c>
      <c r="J31" s="99"/>
    </row>
    <row r="32" spans="1:10" ht="15" customHeight="1" x14ac:dyDescent="0.35">
      <c r="A32" s="12">
        <v>6</v>
      </c>
      <c r="B32" s="21" t="s">
        <v>139</v>
      </c>
      <c r="C32" s="22" t="s">
        <v>4</v>
      </c>
      <c r="D32" s="68">
        <v>110</v>
      </c>
      <c r="E32" s="44"/>
      <c r="F32" s="5">
        <f t="shared" si="3"/>
        <v>0</v>
      </c>
      <c r="G32" s="11">
        <v>0.05</v>
      </c>
      <c r="H32" s="5">
        <f t="shared" si="4"/>
        <v>0</v>
      </c>
      <c r="I32" s="40">
        <f t="shared" si="5"/>
        <v>0</v>
      </c>
      <c r="J32" s="99"/>
    </row>
    <row r="33" spans="1:10" x14ac:dyDescent="0.35">
      <c r="A33" s="12">
        <v>7</v>
      </c>
      <c r="B33" s="21" t="s">
        <v>140</v>
      </c>
      <c r="C33" s="22" t="s">
        <v>4</v>
      </c>
      <c r="D33" s="68">
        <v>100</v>
      </c>
      <c r="E33" s="44"/>
      <c r="F33" s="5">
        <f t="shared" si="3"/>
        <v>0</v>
      </c>
      <c r="G33" s="11">
        <v>0.05</v>
      </c>
      <c r="H33" s="5">
        <f t="shared" si="4"/>
        <v>0</v>
      </c>
      <c r="I33" s="40">
        <f t="shared" si="5"/>
        <v>0</v>
      </c>
      <c r="J33" s="99"/>
    </row>
    <row r="34" spans="1:10" ht="16.5" customHeight="1" x14ac:dyDescent="0.35">
      <c r="A34" s="12">
        <v>8</v>
      </c>
      <c r="B34" s="21" t="s">
        <v>353</v>
      </c>
      <c r="C34" s="22" t="s">
        <v>4</v>
      </c>
      <c r="D34" s="68">
        <v>100</v>
      </c>
      <c r="E34" s="44"/>
      <c r="F34" s="5">
        <f t="shared" si="3"/>
        <v>0</v>
      </c>
      <c r="G34" s="11">
        <v>0.05</v>
      </c>
      <c r="H34" s="5">
        <f t="shared" si="4"/>
        <v>0</v>
      </c>
      <c r="I34" s="40">
        <f t="shared" si="5"/>
        <v>0</v>
      </c>
      <c r="J34" s="99"/>
    </row>
    <row r="35" spans="1:10" ht="29" x14ac:dyDescent="0.35">
      <c r="A35" s="12">
        <v>9</v>
      </c>
      <c r="B35" s="21" t="s">
        <v>143</v>
      </c>
      <c r="C35" s="22" t="s">
        <v>4</v>
      </c>
      <c r="D35" s="68">
        <v>100</v>
      </c>
      <c r="E35" s="44"/>
      <c r="F35" s="5">
        <f t="shared" si="3"/>
        <v>0</v>
      </c>
      <c r="G35" s="11">
        <v>0.05</v>
      </c>
      <c r="H35" s="5">
        <f t="shared" si="4"/>
        <v>0</v>
      </c>
      <c r="I35" s="40">
        <f t="shared" si="5"/>
        <v>0</v>
      </c>
      <c r="J35" s="99"/>
    </row>
    <row r="36" spans="1:10" x14ac:dyDescent="0.35">
      <c r="A36" s="12">
        <v>10</v>
      </c>
      <c r="B36" s="21" t="s">
        <v>144</v>
      </c>
      <c r="C36" s="22" t="s">
        <v>4</v>
      </c>
      <c r="D36" s="68">
        <v>50</v>
      </c>
      <c r="E36" s="44"/>
      <c r="F36" s="5">
        <f t="shared" si="3"/>
        <v>0</v>
      </c>
      <c r="G36" s="11">
        <v>0.05</v>
      </c>
      <c r="H36" s="5">
        <f t="shared" si="4"/>
        <v>0</v>
      </c>
      <c r="I36" s="40">
        <f t="shared" si="5"/>
        <v>0</v>
      </c>
      <c r="J36" s="99"/>
    </row>
    <row r="37" spans="1:10" x14ac:dyDescent="0.35">
      <c r="A37" s="12">
        <v>11</v>
      </c>
      <c r="B37" s="21" t="s">
        <v>145</v>
      </c>
      <c r="C37" s="22" t="s">
        <v>4</v>
      </c>
      <c r="D37" s="68">
        <v>30</v>
      </c>
      <c r="E37" s="44"/>
      <c r="F37" s="5">
        <f t="shared" si="3"/>
        <v>0</v>
      </c>
      <c r="G37" s="11">
        <v>0.05</v>
      </c>
      <c r="H37" s="5">
        <f t="shared" si="4"/>
        <v>0</v>
      </c>
      <c r="I37" s="40">
        <f t="shared" si="5"/>
        <v>0</v>
      </c>
      <c r="J37" s="99"/>
    </row>
    <row r="38" spans="1:10" x14ac:dyDescent="0.35">
      <c r="A38" s="12">
        <v>12</v>
      </c>
      <c r="B38" s="21" t="s">
        <v>146</v>
      </c>
      <c r="C38" s="22" t="s">
        <v>4</v>
      </c>
      <c r="D38" s="68">
        <v>200</v>
      </c>
      <c r="E38" s="44"/>
      <c r="F38" s="5">
        <f t="shared" si="3"/>
        <v>0</v>
      </c>
      <c r="G38" s="11">
        <v>0.05</v>
      </c>
      <c r="H38" s="5">
        <f t="shared" si="4"/>
        <v>0</v>
      </c>
      <c r="I38" s="40">
        <f t="shared" si="5"/>
        <v>0</v>
      </c>
      <c r="J38" s="99"/>
    </row>
    <row r="39" spans="1:10" x14ac:dyDescent="0.35">
      <c r="A39" s="12">
        <v>13</v>
      </c>
      <c r="B39" s="21" t="s">
        <v>147</v>
      </c>
      <c r="C39" s="22" t="s">
        <v>4</v>
      </c>
      <c r="D39" s="68">
        <v>20</v>
      </c>
      <c r="E39" s="44"/>
      <c r="F39" s="5">
        <f t="shared" si="3"/>
        <v>0</v>
      </c>
      <c r="G39" s="11">
        <v>0.05</v>
      </c>
      <c r="H39" s="5">
        <f t="shared" si="4"/>
        <v>0</v>
      </c>
      <c r="I39" s="40">
        <f t="shared" si="5"/>
        <v>0</v>
      </c>
      <c r="J39" s="99"/>
    </row>
    <row r="40" spans="1:10" x14ac:dyDescent="0.35">
      <c r="A40" s="20">
        <v>14</v>
      </c>
      <c r="B40" s="21" t="s">
        <v>354</v>
      </c>
      <c r="C40" s="22" t="s">
        <v>4</v>
      </c>
      <c r="D40" s="68">
        <v>300</v>
      </c>
      <c r="E40" s="44"/>
      <c r="F40" s="5">
        <f t="shared" si="3"/>
        <v>0</v>
      </c>
      <c r="G40" s="11">
        <v>0.05</v>
      </c>
      <c r="H40" s="5">
        <f t="shared" si="4"/>
        <v>0</v>
      </c>
      <c r="I40" s="40">
        <f t="shared" si="5"/>
        <v>0</v>
      </c>
      <c r="J40" s="99"/>
    </row>
    <row r="41" spans="1:10" x14ac:dyDescent="0.35">
      <c r="A41" s="20">
        <v>15</v>
      </c>
      <c r="B41" s="21" t="s">
        <v>355</v>
      </c>
      <c r="C41" s="22" t="s">
        <v>4</v>
      </c>
      <c r="D41" s="68">
        <v>400</v>
      </c>
      <c r="E41" s="44"/>
      <c r="F41" s="5">
        <f t="shared" si="3"/>
        <v>0</v>
      </c>
      <c r="G41" s="11">
        <v>0.05</v>
      </c>
      <c r="H41" s="5">
        <f t="shared" si="4"/>
        <v>0</v>
      </c>
      <c r="I41" s="40">
        <f t="shared" si="5"/>
        <v>0</v>
      </c>
      <c r="J41" s="99"/>
    </row>
    <row r="42" spans="1:10" ht="179.25" customHeight="1" x14ac:dyDescent="0.35">
      <c r="A42" s="64">
        <v>16</v>
      </c>
      <c r="B42" s="21" t="s">
        <v>356</v>
      </c>
      <c r="C42" s="22" t="s">
        <v>4</v>
      </c>
      <c r="D42" s="68">
        <v>100</v>
      </c>
      <c r="E42" s="44"/>
      <c r="F42" s="5">
        <f t="shared" si="3"/>
        <v>0</v>
      </c>
      <c r="G42" s="11">
        <v>0.05</v>
      </c>
      <c r="H42" s="5">
        <f t="shared" si="4"/>
        <v>0</v>
      </c>
      <c r="I42" s="40">
        <f t="shared" si="5"/>
        <v>0</v>
      </c>
      <c r="J42" s="99"/>
    </row>
    <row r="43" spans="1:10" ht="185.25" customHeight="1" thickBot="1" x14ac:dyDescent="0.4">
      <c r="A43" s="30">
        <v>17</v>
      </c>
      <c r="B43" s="25" t="s">
        <v>357</v>
      </c>
      <c r="C43" s="24" t="s">
        <v>4</v>
      </c>
      <c r="D43" s="69">
        <v>100</v>
      </c>
      <c r="E43" s="50"/>
      <c r="F43" s="52">
        <f t="shared" si="3"/>
        <v>0</v>
      </c>
      <c r="G43" s="29">
        <v>0.05</v>
      </c>
      <c r="H43" s="52">
        <f t="shared" si="4"/>
        <v>0</v>
      </c>
      <c r="I43" s="56">
        <f t="shared" si="5"/>
        <v>0</v>
      </c>
      <c r="J43" s="100"/>
    </row>
    <row r="44" spans="1:10" ht="23.25" customHeight="1" thickBot="1" x14ac:dyDescent="0.4">
      <c r="A44" s="101" t="s">
        <v>6</v>
      </c>
      <c r="B44" s="102"/>
      <c r="C44" s="102"/>
      <c r="D44" s="102"/>
      <c r="E44" s="102"/>
      <c r="F44" s="77">
        <f>SUM(F8:F43)</f>
        <v>0</v>
      </c>
      <c r="G44" s="78"/>
      <c r="H44" s="77">
        <f>SUM(H8:H43)</f>
        <v>0</v>
      </c>
      <c r="I44" s="77">
        <f>SUM(I8:I43)</f>
        <v>0</v>
      </c>
    </row>
    <row r="46" spans="1:10" ht="81" customHeight="1" x14ac:dyDescent="0.35">
      <c r="B46" s="118" t="s">
        <v>358</v>
      </c>
      <c r="C46" s="118"/>
      <c r="D46" s="118"/>
      <c r="E46" s="118"/>
      <c r="F46" s="118"/>
      <c r="G46" s="118"/>
      <c r="H46" s="118"/>
      <c r="I46" s="118"/>
    </row>
    <row r="47" spans="1:10" ht="110.25" customHeight="1" x14ac:dyDescent="0.35">
      <c r="B47" s="118" t="s">
        <v>359</v>
      </c>
      <c r="C47" s="118"/>
      <c r="D47" s="118"/>
      <c r="E47" s="118"/>
      <c r="F47" s="118"/>
      <c r="G47" s="118"/>
      <c r="H47" s="118"/>
      <c r="I47" s="118"/>
    </row>
  </sheetData>
  <mergeCells count="9">
    <mergeCell ref="H1:I1"/>
    <mergeCell ref="A44:E44"/>
    <mergeCell ref="J8:J26"/>
    <mergeCell ref="J27:J43"/>
    <mergeCell ref="B46:I46"/>
    <mergeCell ref="B47:I47"/>
    <mergeCell ref="C2:F2"/>
    <mergeCell ref="A4:I4"/>
    <mergeCell ref="A5:I5"/>
  </mergeCells>
  <pageMargins left="0.25" right="0.25" top="0.75" bottom="0.75" header="0.3" footer="0.3"/>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1. Art. suche</vt:lpstr>
      <vt:lpstr>2. Warzywa i owoce</vt:lpstr>
      <vt:lpstr>3. Drób</vt:lpstr>
      <vt:lpstr>4. Mięso</vt:lpstr>
      <vt:lpstr>5. Nabiał</vt:lpstr>
      <vt:lpstr>6. Pieczywo</vt:lpstr>
      <vt:lpstr>7. Jaja</vt:lpstr>
      <vt:lpstr>8. Ryby</vt:lpstr>
      <vt:lpstr>9. Mrożonki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2023-11-22T14:36:28Z</dcterms:created>
  <dcterms:modified xsi:type="dcterms:W3CDTF">2025-12-11T18:04:46Z</dcterms:modified>
</cp:coreProperties>
</file>